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15" yWindow="390" windowWidth="18765" windowHeight="10035"/>
  </bookViews>
  <sheets>
    <sheet name="Sheet1" sheetId="1" r:id="rId1"/>
  </sheets>
  <definedNames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S59" i="1" l="1"/>
  <c r="S58" i="1"/>
  <c r="S57" i="1"/>
  <c r="S54" i="1"/>
  <c r="S52" i="1"/>
  <c r="S51" i="1"/>
  <c r="S50" i="1"/>
  <c r="S49" i="1"/>
  <c r="S48" i="1"/>
  <c r="Q59" i="1"/>
  <c r="Q58" i="1"/>
  <c r="Q57" i="1"/>
  <c r="Q54" i="1"/>
  <c r="Q52" i="1"/>
  <c r="Q51" i="1"/>
  <c r="Q50" i="1"/>
  <c r="Q49" i="1"/>
  <c r="Q48" i="1"/>
  <c r="O59" i="1"/>
  <c r="O58" i="1"/>
  <c r="O57" i="1"/>
  <c r="O54" i="1"/>
  <c r="O52" i="1"/>
  <c r="O51" i="1"/>
  <c r="O50" i="1"/>
  <c r="O49" i="1"/>
  <c r="O48" i="1"/>
  <c r="M59" i="1"/>
  <c r="M58" i="1"/>
  <c r="M57" i="1"/>
  <c r="M54" i="1"/>
  <c r="M52" i="1"/>
  <c r="M51" i="1"/>
  <c r="M50" i="1"/>
  <c r="M49" i="1"/>
  <c r="M48" i="1"/>
  <c r="K59" i="1"/>
  <c r="K58" i="1"/>
  <c r="K57" i="1"/>
  <c r="K54" i="1"/>
  <c r="K52" i="1"/>
  <c r="K51" i="1"/>
  <c r="K50" i="1"/>
  <c r="K49" i="1"/>
  <c r="K48" i="1"/>
  <c r="I59" i="1"/>
  <c r="I58" i="1"/>
  <c r="I57" i="1"/>
  <c r="I54" i="1"/>
  <c r="I52" i="1"/>
  <c r="I51" i="1"/>
  <c r="I50" i="1"/>
  <c r="I49" i="1"/>
  <c r="I48" i="1"/>
  <c r="G59" i="1"/>
  <c r="G58" i="1"/>
  <c r="G57" i="1"/>
  <c r="G54" i="1"/>
  <c r="G52" i="1"/>
  <c r="G51" i="1"/>
  <c r="G50" i="1"/>
  <c r="G49" i="1"/>
  <c r="G48" i="1"/>
  <c r="E59" i="1"/>
  <c r="E58" i="1"/>
  <c r="E57" i="1"/>
  <c r="E54" i="1"/>
  <c r="E52" i="1"/>
  <c r="E51" i="1"/>
  <c r="E50" i="1"/>
  <c r="E49" i="1"/>
  <c r="E48" i="1"/>
  <c r="C49" i="1"/>
  <c r="C50" i="1"/>
  <c r="C51" i="1"/>
  <c r="C52" i="1"/>
  <c r="C54" i="1"/>
  <c r="C57" i="1"/>
  <c r="C58" i="1"/>
  <c r="C59" i="1"/>
  <c r="C48" i="1"/>
  <c r="S46" i="1"/>
  <c r="S45" i="1"/>
  <c r="S44" i="1"/>
  <c r="S41" i="1"/>
  <c r="S39" i="1"/>
  <c r="S38" i="1"/>
  <c r="S37" i="1"/>
  <c r="S36" i="1"/>
  <c r="S35" i="1"/>
  <c r="Q46" i="1"/>
  <c r="Q45" i="1"/>
  <c r="Q44" i="1"/>
  <c r="Q41" i="1"/>
  <c r="Q39" i="1"/>
  <c r="Q38" i="1"/>
  <c r="Q37" i="1"/>
  <c r="Q36" i="1"/>
  <c r="Q35" i="1"/>
  <c r="O46" i="1"/>
  <c r="O45" i="1"/>
  <c r="O44" i="1"/>
  <c r="O41" i="1"/>
  <c r="O39" i="1"/>
  <c r="O38" i="1"/>
  <c r="O37" i="1"/>
  <c r="O36" i="1"/>
  <c r="O35" i="1"/>
  <c r="M46" i="1"/>
  <c r="M45" i="1"/>
  <c r="M44" i="1"/>
  <c r="M41" i="1"/>
  <c r="M39" i="1"/>
  <c r="M38" i="1"/>
  <c r="M37" i="1"/>
  <c r="M36" i="1"/>
  <c r="M35" i="1"/>
  <c r="K46" i="1"/>
  <c r="K45" i="1"/>
  <c r="K44" i="1"/>
  <c r="K41" i="1"/>
  <c r="K39" i="1"/>
  <c r="K38" i="1"/>
  <c r="K37" i="1"/>
  <c r="K36" i="1"/>
  <c r="K35" i="1"/>
  <c r="I46" i="1"/>
  <c r="I45" i="1"/>
  <c r="I44" i="1"/>
  <c r="I41" i="1"/>
  <c r="I39" i="1"/>
  <c r="I38" i="1"/>
  <c r="I37" i="1"/>
  <c r="I36" i="1"/>
  <c r="I35" i="1"/>
  <c r="G46" i="1"/>
  <c r="G45" i="1"/>
  <c r="G44" i="1"/>
  <c r="G41" i="1"/>
  <c r="G39" i="1"/>
  <c r="G38" i="1"/>
  <c r="G37" i="1"/>
  <c r="G36" i="1"/>
  <c r="G35" i="1"/>
  <c r="E46" i="1"/>
  <c r="E45" i="1"/>
  <c r="E44" i="1"/>
  <c r="E41" i="1"/>
  <c r="E39" i="1"/>
  <c r="E38" i="1"/>
  <c r="E37" i="1"/>
  <c r="E36" i="1"/>
  <c r="E35" i="1"/>
  <c r="C36" i="1"/>
  <c r="C37" i="1"/>
  <c r="C38" i="1"/>
  <c r="C39" i="1"/>
  <c r="C41" i="1"/>
  <c r="C44" i="1"/>
  <c r="C45" i="1"/>
  <c r="C46" i="1"/>
  <c r="C35" i="1"/>
  <c r="S33" i="1"/>
  <c r="S32" i="1"/>
  <c r="S31" i="1"/>
  <c r="S28" i="1"/>
  <c r="S26" i="1"/>
  <c r="S25" i="1"/>
  <c r="S24" i="1"/>
  <c r="S23" i="1"/>
  <c r="S22" i="1"/>
  <c r="Q33" i="1"/>
  <c r="Q32" i="1"/>
  <c r="Q31" i="1"/>
  <c r="Q28" i="1"/>
  <c r="Q26" i="1"/>
  <c r="Q25" i="1"/>
  <c r="Q24" i="1"/>
  <c r="Q23" i="1"/>
  <c r="Q22" i="1"/>
  <c r="O33" i="1"/>
  <c r="O32" i="1"/>
  <c r="O31" i="1"/>
  <c r="O28" i="1"/>
  <c r="O26" i="1"/>
  <c r="O25" i="1"/>
  <c r="O24" i="1"/>
  <c r="O23" i="1"/>
  <c r="O22" i="1"/>
  <c r="M33" i="1"/>
  <c r="M32" i="1"/>
  <c r="M31" i="1"/>
  <c r="M28" i="1"/>
  <c r="M26" i="1"/>
  <c r="M25" i="1"/>
  <c r="M24" i="1"/>
  <c r="M23" i="1"/>
  <c r="M22" i="1"/>
  <c r="K33" i="1"/>
  <c r="K32" i="1"/>
  <c r="K31" i="1"/>
  <c r="K28" i="1"/>
  <c r="K26" i="1"/>
  <c r="K25" i="1"/>
  <c r="K24" i="1"/>
  <c r="K23" i="1"/>
  <c r="K22" i="1"/>
  <c r="I33" i="1"/>
  <c r="I32" i="1"/>
  <c r="I31" i="1"/>
  <c r="I28" i="1"/>
  <c r="I26" i="1"/>
  <c r="I25" i="1"/>
  <c r="I24" i="1"/>
  <c r="I23" i="1"/>
  <c r="I22" i="1"/>
  <c r="G33" i="1"/>
  <c r="G32" i="1"/>
  <c r="G31" i="1"/>
  <c r="G28" i="1"/>
  <c r="G26" i="1"/>
  <c r="G25" i="1"/>
  <c r="G24" i="1"/>
  <c r="G23" i="1"/>
  <c r="G22" i="1"/>
  <c r="E33" i="1"/>
  <c r="E32" i="1"/>
  <c r="E31" i="1"/>
  <c r="E28" i="1"/>
  <c r="E26" i="1"/>
  <c r="E25" i="1"/>
  <c r="E24" i="1"/>
  <c r="E23" i="1"/>
  <c r="E22" i="1"/>
  <c r="C23" i="1"/>
  <c r="C24" i="1"/>
  <c r="C25" i="1"/>
  <c r="C26" i="1"/>
  <c r="C28" i="1"/>
  <c r="C31" i="1"/>
  <c r="C32" i="1"/>
  <c r="C33" i="1"/>
  <c r="C22" i="1"/>
</calcChain>
</file>

<file path=xl/sharedStrings.xml><?xml version="1.0" encoding="utf-8"?>
<sst xmlns="http://schemas.openxmlformats.org/spreadsheetml/2006/main" count="74" uniqueCount="25">
  <si>
    <t>Total</t>
  </si>
  <si>
    <t>%</t>
  </si>
  <si>
    <t>Hunted or fished in 2013</t>
  </si>
  <si>
    <t>Frequently hunts or fishes</t>
  </si>
  <si>
    <t>Rarely hunts or fishes</t>
  </si>
  <si>
    <t>Gathered Berries</t>
  </si>
  <si>
    <t>Nights on the land</t>
  </si>
  <si>
    <t>None</t>
  </si>
  <si>
    <t>1 - 10 nights</t>
  </si>
  <si>
    <t>More than 10 nights</t>
  </si>
  <si>
    <t>Yellowknife</t>
  </si>
  <si>
    <t>Regional Centres</t>
  </si>
  <si>
    <t>Smaller Communities</t>
  </si>
  <si>
    <t>Traditional Activities by Gender, Ethnicity and Community Types</t>
  </si>
  <si>
    <t>Northwest Territories, 2014</t>
  </si>
  <si>
    <t>Source: 2014 NWT Community Survey</t>
  </si>
  <si>
    <t>Non-Indigenous</t>
  </si>
  <si>
    <t>Indigenous</t>
  </si>
  <si>
    <t>#</t>
  </si>
  <si>
    <t xml:space="preserve">NWT </t>
  </si>
  <si>
    <t>Occasionally</t>
  </si>
  <si>
    <t>All Persons 15 yrs &amp; older</t>
  </si>
  <si>
    <t>Female</t>
  </si>
  <si>
    <t>Male</t>
  </si>
  <si>
    <t>Note: Regional Centres: Fort Smith, Hay River and Inuvik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</si>
</sst>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6"/>
      <color rgb="FF0070C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rgb="FF0070C0"/>
      <name val="Calibri"/>
      <family val="2"/>
      <scheme val="minor"/>
    </font>
    <font>
      <b/>
      <sz val="10"/>
      <color rgb="FF0070C0"/>
      <name val="Calibri"/>
      <family val="2"/>
    </font>
    <font>
      <b/>
      <sz val="12"/>
      <color rgb="FF0070C0"/>
      <name val="Calibri"/>
      <family val="2"/>
    </font>
    <font>
      <b/>
      <sz val="14"/>
      <color rgb="FF0070C0"/>
      <name val="Calibri"/>
      <family val="2"/>
    </font>
    <font>
      <i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/>
      <top/>
      <bottom/>
      <diagonal/>
    </border>
    <border>
      <left style="hair">
        <color rgb="FF0070C0"/>
      </left>
      <right/>
      <top/>
      <bottom style="hair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3" fontId="2" fillId="0" borderId="0" xfId="0" applyNumberFormat="1" applyFont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3" fillId="0" borderId="9" xfId="0" applyFont="1" applyBorder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0" xfId="0" applyFont="1"/>
    <xf numFmtId="3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3" fontId="4" fillId="0" borderId="6" xfId="0" applyNumberFormat="1" applyFont="1" applyBorder="1"/>
    <xf numFmtId="3" fontId="4" fillId="0" borderId="0" xfId="0" applyNumberFormat="1" applyFont="1"/>
    <xf numFmtId="164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 indent="1"/>
    </xf>
    <xf numFmtId="3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3" fontId="3" fillId="0" borderId="6" xfId="0" applyNumberFormat="1" applyFont="1" applyBorder="1"/>
    <xf numFmtId="3" fontId="3" fillId="0" borderId="0" xfId="0" applyNumberFormat="1" applyFont="1"/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indent="2"/>
    </xf>
    <xf numFmtId="3" fontId="2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indent="1"/>
    </xf>
    <xf numFmtId="3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3" fontId="3" fillId="0" borderId="7" xfId="0" applyNumberFormat="1" applyFont="1" applyBorder="1"/>
    <xf numFmtId="3" fontId="3" fillId="0" borderId="1" xfId="0" applyNumberFormat="1" applyFont="1" applyBorder="1"/>
    <xf numFmtId="0" fontId="6" fillId="0" borderId="0" xfId="0" applyFont="1" applyAlignment="1">
      <alignment horizontal="left" indent="1"/>
    </xf>
    <xf numFmtId="3" fontId="7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3" fontId="6" fillId="0" borderId="6" xfId="0" applyNumberFormat="1" applyFont="1" applyBorder="1"/>
    <xf numFmtId="3" fontId="6" fillId="0" borderId="0" xfId="0" applyNumberFormat="1" applyFont="1"/>
    <xf numFmtId="164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 indent="3"/>
    </xf>
    <xf numFmtId="0" fontId="3" fillId="0" borderId="1" xfId="0" applyFont="1" applyBorder="1" applyAlignment="1">
      <alignment horizontal="left" indent="2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0" xfId="0" applyFont="1" applyAlignment="1"/>
    <xf numFmtId="0" fontId="10" fillId="0" borderId="0" xfId="0" applyFont="1" applyFill="1" applyBorder="1" applyAlignme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Normal="100" workbookViewId="0">
      <selection sqref="A1:H1"/>
    </sheetView>
  </sheetViews>
  <sheetFormatPr defaultRowHeight="15" x14ac:dyDescent="0.25"/>
  <cols>
    <col min="1" max="1" width="27.42578125" customWidth="1"/>
    <col min="2" max="2" width="7.7109375" customWidth="1"/>
    <col min="3" max="3" width="6.7109375" customWidth="1"/>
    <col min="4" max="4" width="7.7109375" customWidth="1"/>
    <col min="5" max="5" width="6.7109375" customWidth="1"/>
    <col min="6" max="6" width="7.7109375" customWidth="1"/>
    <col min="7" max="7" width="6.7109375" customWidth="1"/>
    <col min="8" max="8" width="7.7109375" customWidth="1"/>
    <col min="9" max="9" width="6.7109375" customWidth="1"/>
    <col min="10" max="10" width="7.7109375" customWidth="1"/>
    <col min="11" max="11" width="6.7109375" customWidth="1"/>
    <col min="12" max="12" width="7.7109375" customWidth="1"/>
    <col min="13" max="13" width="6.7109375" customWidth="1"/>
    <col min="14" max="14" width="7.7109375" customWidth="1"/>
    <col min="15" max="15" width="6.7109375" customWidth="1"/>
    <col min="16" max="16" width="7.7109375" customWidth="1"/>
    <col min="17" max="17" width="6.7109375" customWidth="1"/>
    <col min="18" max="18" width="7.7109375" customWidth="1"/>
    <col min="19" max="19" width="6.7109375" customWidth="1"/>
  </cols>
  <sheetData>
    <row r="1" spans="1:19" ht="18.75" x14ac:dyDescent="0.3">
      <c r="A1" s="58" t="s">
        <v>13</v>
      </c>
      <c r="B1" s="58"/>
      <c r="C1" s="58"/>
      <c r="D1" s="58"/>
      <c r="E1" s="58"/>
      <c r="F1" s="58"/>
      <c r="G1" s="58"/>
      <c r="H1" s="58"/>
    </row>
    <row r="2" spans="1:19" ht="15.75" x14ac:dyDescent="0.25">
      <c r="A2" s="56" t="s">
        <v>14</v>
      </c>
    </row>
    <row r="3" spans="1:19" ht="14.1" customHeight="1" x14ac:dyDescent="0.25">
      <c r="A3" s="56"/>
    </row>
    <row r="4" spans="1:19" ht="14.1" customHeight="1" thickBot="1" x14ac:dyDescent="0.4">
      <c r="A4" s="1"/>
    </row>
    <row r="5" spans="1:19" ht="14.1" customHeight="1" x14ac:dyDescent="0.25">
      <c r="A5" s="6"/>
      <c r="B5" s="49" t="s">
        <v>21</v>
      </c>
      <c r="C5" s="49"/>
      <c r="D5" s="49"/>
      <c r="E5" s="49"/>
      <c r="F5" s="49"/>
      <c r="G5" s="51"/>
      <c r="H5" s="54" t="s">
        <v>17</v>
      </c>
      <c r="I5" s="49"/>
      <c r="J5" s="49"/>
      <c r="K5" s="49"/>
      <c r="L5" s="49"/>
      <c r="M5" s="51"/>
      <c r="N5" s="49" t="s">
        <v>16</v>
      </c>
      <c r="O5" s="49"/>
      <c r="P5" s="49"/>
      <c r="Q5" s="49"/>
      <c r="R5" s="49"/>
      <c r="S5" s="49"/>
    </row>
    <row r="6" spans="1:19" ht="14.1" customHeight="1" x14ac:dyDescent="0.25">
      <c r="A6" s="7"/>
      <c r="B6" s="52" t="s">
        <v>0</v>
      </c>
      <c r="C6" s="52"/>
      <c r="D6" s="52" t="s">
        <v>22</v>
      </c>
      <c r="E6" s="52"/>
      <c r="F6" s="52" t="s">
        <v>23</v>
      </c>
      <c r="G6" s="53"/>
      <c r="H6" s="55" t="s">
        <v>0</v>
      </c>
      <c r="I6" s="52"/>
      <c r="J6" s="52" t="s">
        <v>22</v>
      </c>
      <c r="K6" s="52"/>
      <c r="L6" s="52" t="s">
        <v>23</v>
      </c>
      <c r="M6" s="53"/>
      <c r="N6" s="50" t="s">
        <v>0</v>
      </c>
      <c r="O6" s="50"/>
      <c r="P6" s="50" t="s">
        <v>22</v>
      </c>
      <c r="Q6" s="50"/>
      <c r="R6" s="50" t="s">
        <v>23</v>
      </c>
      <c r="S6" s="50"/>
    </row>
    <row r="7" spans="1:19" ht="14.1" customHeight="1" thickBot="1" x14ac:dyDescent="0.3">
      <c r="A7" s="8"/>
      <c r="B7" s="9" t="s">
        <v>18</v>
      </c>
      <c r="C7" s="9" t="s">
        <v>1</v>
      </c>
      <c r="D7" s="9" t="s">
        <v>18</v>
      </c>
      <c r="E7" s="9" t="s">
        <v>1</v>
      </c>
      <c r="F7" s="9" t="s">
        <v>18</v>
      </c>
      <c r="G7" s="10" t="s">
        <v>1</v>
      </c>
      <c r="H7" s="11" t="s">
        <v>18</v>
      </c>
      <c r="I7" s="9" t="s">
        <v>1</v>
      </c>
      <c r="J7" s="9" t="s">
        <v>18</v>
      </c>
      <c r="K7" s="9" t="s">
        <v>1</v>
      </c>
      <c r="L7" s="9" t="s">
        <v>18</v>
      </c>
      <c r="M7" s="10" t="s">
        <v>1</v>
      </c>
      <c r="N7" s="9" t="s">
        <v>18</v>
      </c>
      <c r="O7" s="9" t="s">
        <v>1</v>
      </c>
      <c r="P7" s="9" t="s">
        <v>18</v>
      </c>
      <c r="Q7" s="9" t="s">
        <v>1</v>
      </c>
      <c r="R7" s="9" t="s">
        <v>18</v>
      </c>
      <c r="S7" s="9" t="s">
        <v>1</v>
      </c>
    </row>
    <row r="8" spans="1:19" ht="14.1" customHeight="1" x14ac:dyDescent="0.25">
      <c r="A8" s="45"/>
      <c r="B8" s="46"/>
      <c r="C8" s="46"/>
      <c r="D8" s="46"/>
      <c r="E8" s="46"/>
      <c r="F8" s="46"/>
      <c r="G8" s="47"/>
      <c r="H8" s="48"/>
      <c r="I8" s="46"/>
      <c r="J8" s="46"/>
      <c r="K8" s="46"/>
      <c r="L8" s="46"/>
      <c r="M8" s="47"/>
      <c r="N8" s="46"/>
      <c r="O8" s="46"/>
      <c r="P8" s="46"/>
      <c r="Q8" s="46"/>
      <c r="R8" s="46"/>
      <c r="S8" s="46"/>
    </row>
    <row r="9" spans="1:19" ht="14.1" customHeight="1" x14ac:dyDescent="0.25">
      <c r="A9" s="12" t="s">
        <v>19</v>
      </c>
      <c r="B9" s="13">
        <v>34086.995130132214</v>
      </c>
      <c r="C9" s="14">
        <v>100</v>
      </c>
      <c r="D9" s="13">
        <v>16738.723128709855</v>
      </c>
      <c r="E9" s="14">
        <v>100</v>
      </c>
      <c r="F9" s="13">
        <v>17348.272001422196</v>
      </c>
      <c r="G9" s="15">
        <v>100</v>
      </c>
      <c r="H9" s="16">
        <v>16837.094012941387</v>
      </c>
      <c r="I9" s="14">
        <v>100</v>
      </c>
      <c r="J9" s="13">
        <v>8434.9321030688352</v>
      </c>
      <c r="K9" s="14">
        <v>100</v>
      </c>
      <c r="L9" s="13">
        <v>8402.1619098725514</v>
      </c>
      <c r="M9" s="15">
        <v>100</v>
      </c>
      <c r="N9" s="17">
        <v>17249.901117190664</v>
      </c>
      <c r="O9" s="18">
        <v>100</v>
      </c>
      <c r="P9" s="19">
        <v>8303.7910256410196</v>
      </c>
      <c r="Q9" s="18">
        <v>100</v>
      </c>
      <c r="R9" s="19">
        <v>8946.1100915496445</v>
      </c>
      <c r="S9" s="18">
        <v>100</v>
      </c>
    </row>
    <row r="10" spans="1:19" ht="14.1" customHeight="1" x14ac:dyDescent="0.25">
      <c r="A10" s="20" t="s">
        <v>2</v>
      </c>
      <c r="B10" s="21">
        <v>15226.858098773162</v>
      </c>
      <c r="C10" s="22">
        <v>44.670579030631323</v>
      </c>
      <c r="D10" s="21">
        <v>5740.984711353165</v>
      </c>
      <c r="E10" s="22">
        <v>34.297626331523254</v>
      </c>
      <c r="F10" s="21">
        <v>9485.8733874199606</v>
      </c>
      <c r="G10" s="23">
        <v>54.679067671075934</v>
      </c>
      <c r="H10" s="24">
        <v>8758.4669251779924</v>
      </c>
      <c r="I10" s="22">
        <v>52.018875219476882</v>
      </c>
      <c r="J10" s="21">
        <v>3506.4658224517325</v>
      </c>
      <c r="K10" s="22">
        <v>41.570765236817905</v>
      </c>
      <c r="L10" s="21">
        <v>5252.0011027262599</v>
      </c>
      <c r="M10" s="23">
        <v>62.507735021806134</v>
      </c>
      <c r="N10" s="25">
        <v>6468.3911735951333</v>
      </c>
      <c r="O10" s="26">
        <v>37.498134798865337</v>
      </c>
      <c r="P10" s="2">
        <v>2234.5188889014325</v>
      </c>
      <c r="Q10" s="26">
        <v>26.90962335156955</v>
      </c>
      <c r="R10" s="2">
        <v>4233.8722846937007</v>
      </c>
      <c r="S10" s="26">
        <v>47.326404899632863</v>
      </c>
    </row>
    <row r="11" spans="1:19" ht="14.1" customHeight="1" x14ac:dyDescent="0.25">
      <c r="A11" s="27" t="s">
        <v>3</v>
      </c>
      <c r="B11" s="21">
        <v>2431.0137637946973</v>
      </c>
      <c r="C11" s="22">
        <v>7.1317925047776658</v>
      </c>
      <c r="D11" s="21">
        <v>576.53281185928779</v>
      </c>
      <c r="E11" s="22">
        <v>3.4443058017396355</v>
      </c>
      <c r="F11" s="21">
        <v>1854.4809519354108</v>
      </c>
      <c r="G11" s="23">
        <v>10.689715677638569</v>
      </c>
      <c r="H11" s="24">
        <v>1837.5070866867386</v>
      </c>
      <c r="I11" s="22">
        <v>10.913445546329951</v>
      </c>
      <c r="J11" s="21">
        <v>474.72567088263429</v>
      </c>
      <c r="K11" s="22">
        <v>5.6280911936436029</v>
      </c>
      <c r="L11" s="21">
        <v>1362.7814158041042</v>
      </c>
      <c r="M11" s="23">
        <v>16.21941388921385</v>
      </c>
      <c r="N11" s="25">
        <v>593.50667710796006</v>
      </c>
      <c r="O11" s="26">
        <v>3.4406381409136979</v>
      </c>
      <c r="P11" s="2">
        <v>101.80714097665353</v>
      </c>
      <c r="Q11" s="26">
        <v>1.2260320697171498</v>
      </c>
      <c r="R11" s="2">
        <v>491.6995361313065</v>
      </c>
      <c r="S11" s="26">
        <v>5.496238377345235</v>
      </c>
    </row>
    <row r="12" spans="1:19" ht="14.1" customHeight="1" x14ac:dyDescent="0.25">
      <c r="A12" s="27" t="s">
        <v>20</v>
      </c>
      <c r="B12" s="21">
        <v>9498.5880121060927</v>
      </c>
      <c r="C12" s="22">
        <v>27.86572408580988</v>
      </c>
      <c r="D12" s="21">
        <v>3563.3463459645154</v>
      </c>
      <c r="E12" s="22">
        <v>21.288041618017743</v>
      </c>
      <c r="F12" s="21">
        <v>5935.2416661415809</v>
      </c>
      <c r="G12" s="23">
        <v>34.21229310708879</v>
      </c>
      <c r="H12" s="28">
        <v>5544.2709136462618</v>
      </c>
      <c r="I12" s="22">
        <v>32.928906314740566</v>
      </c>
      <c r="J12" s="21">
        <v>2305.7940867944203</v>
      </c>
      <c r="K12" s="22">
        <v>27.336249523046142</v>
      </c>
      <c r="L12" s="21">
        <v>3238.4768268518419</v>
      </c>
      <c r="M12" s="23">
        <v>38.543375640579207</v>
      </c>
      <c r="N12" s="2">
        <v>3954.3170984598337</v>
      </c>
      <c r="O12" s="26">
        <v>22.923708788794713</v>
      </c>
      <c r="P12" s="2">
        <v>1257.5522591700951</v>
      </c>
      <c r="Q12" s="26">
        <v>15.144314871206879</v>
      </c>
      <c r="R12" s="2">
        <v>2696.7648392897386</v>
      </c>
      <c r="S12" s="26">
        <v>30.144552343895931</v>
      </c>
    </row>
    <row r="13" spans="1:19" ht="14.1" customHeight="1" x14ac:dyDescent="0.25">
      <c r="A13" s="27" t="s">
        <v>4</v>
      </c>
      <c r="B13" s="21">
        <v>3207.9835431414299</v>
      </c>
      <c r="C13" s="22">
        <v>9.4111655512446077</v>
      </c>
      <c r="D13" s="21">
        <v>1561.9835406702036</v>
      </c>
      <c r="E13" s="22">
        <v>9.3315573037415689</v>
      </c>
      <c r="F13" s="21">
        <v>1646.0000024712358</v>
      </c>
      <c r="G13" s="23">
        <v>9.4879766834201025</v>
      </c>
      <c r="H13" s="24">
        <v>1346.9931431128175</v>
      </c>
      <c r="I13" s="22">
        <v>8.0001521763642049</v>
      </c>
      <c r="J13" s="21">
        <v>713.14049402963099</v>
      </c>
      <c r="K13" s="22">
        <v>8.4546085886117925</v>
      </c>
      <c r="L13" s="21">
        <v>633.85264908318641</v>
      </c>
      <c r="M13" s="23">
        <v>7.5439232888193777</v>
      </c>
      <c r="N13" s="25">
        <v>1860.9904000286219</v>
      </c>
      <c r="O13" s="26">
        <v>10.788411987904221</v>
      </c>
      <c r="P13" s="2">
        <v>848.84304664057277</v>
      </c>
      <c r="Q13" s="26">
        <v>10.222355596611916</v>
      </c>
      <c r="R13" s="2">
        <v>1012.1473533880493</v>
      </c>
      <c r="S13" s="26">
        <v>11.313826266726897</v>
      </c>
    </row>
    <row r="14" spans="1:19" ht="14.1" customHeight="1" x14ac:dyDescent="0.25">
      <c r="A14" s="20"/>
      <c r="B14" s="21"/>
      <c r="C14" s="22"/>
      <c r="D14" s="21"/>
      <c r="E14" s="22"/>
      <c r="F14" s="21"/>
      <c r="G14" s="23"/>
      <c r="H14" s="24"/>
      <c r="I14" s="22"/>
      <c r="J14" s="21"/>
      <c r="K14" s="22"/>
      <c r="L14" s="21"/>
      <c r="M14" s="23"/>
      <c r="N14" s="25"/>
      <c r="O14" s="26"/>
      <c r="P14" s="2"/>
      <c r="Q14" s="26"/>
      <c r="R14" s="2"/>
      <c r="S14" s="26"/>
    </row>
    <row r="15" spans="1:19" ht="14.1" customHeight="1" x14ac:dyDescent="0.25">
      <c r="A15" s="20" t="s">
        <v>5</v>
      </c>
      <c r="B15" s="21">
        <v>9646.8266591089723</v>
      </c>
      <c r="C15" s="22">
        <v>28.300607379092131</v>
      </c>
      <c r="D15" s="21">
        <v>5872.4399900759181</v>
      </c>
      <c r="E15" s="22">
        <v>35.082962690288191</v>
      </c>
      <c r="F15" s="21">
        <v>3774.386669033097</v>
      </c>
      <c r="G15" s="23">
        <v>21.756556899290466</v>
      </c>
      <c r="H15" s="24">
        <v>5938.1279190033019</v>
      </c>
      <c r="I15" s="22">
        <v>35.268128303133054</v>
      </c>
      <c r="J15" s="21">
        <v>3670.761072168727</v>
      </c>
      <c r="K15" s="22">
        <v>43.518560995093416</v>
      </c>
      <c r="L15" s="21">
        <v>2267.366846834575</v>
      </c>
      <c r="M15" s="23">
        <v>26.985517193740527</v>
      </c>
      <c r="N15" s="25">
        <v>3708.6987401057122</v>
      </c>
      <c r="O15" s="26">
        <v>21.499826085436219</v>
      </c>
      <c r="P15" s="2">
        <v>2201.6789179071907</v>
      </c>
      <c r="Q15" s="26">
        <v>26.514141686715071</v>
      </c>
      <c r="R15" s="2">
        <v>1507.0198221985218</v>
      </c>
      <c r="S15" s="26">
        <v>16.845531820830477</v>
      </c>
    </row>
    <row r="16" spans="1:19" ht="14.1" customHeight="1" x14ac:dyDescent="0.25">
      <c r="A16" s="20"/>
      <c r="B16" s="21"/>
      <c r="C16" s="22"/>
      <c r="D16" s="21"/>
      <c r="E16" s="22"/>
      <c r="F16" s="21"/>
      <c r="G16" s="23"/>
      <c r="H16" s="24"/>
      <c r="I16" s="22"/>
      <c r="J16" s="21"/>
      <c r="K16" s="22"/>
      <c r="L16" s="21"/>
      <c r="M16" s="23"/>
      <c r="N16" s="25"/>
      <c r="O16" s="26"/>
      <c r="P16" s="2"/>
      <c r="Q16" s="26"/>
      <c r="R16" s="2"/>
      <c r="S16" s="26"/>
    </row>
    <row r="17" spans="1:19" ht="14.1" customHeight="1" x14ac:dyDescent="0.25">
      <c r="A17" s="20" t="s">
        <v>6</v>
      </c>
      <c r="B17" s="21"/>
      <c r="C17" s="22"/>
      <c r="D17" s="21"/>
      <c r="E17" s="22"/>
      <c r="F17" s="21"/>
      <c r="G17" s="23"/>
      <c r="H17" s="24"/>
      <c r="I17" s="22"/>
      <c r="J17" s="21"/>
      <c r="K17" s="22"/>
      <c r="L17" s="21"/>
      <c r="M17" s="23"/>
      <c r="N17" s="25"/>
      <c r="O17" s="26"/>
      <c r="P17" s="2"/>
      <c r="Q17" s="26"/>
      <c r="R17" s="2"/>
      <c r="S17" s="26"/>
    </row>
    <row r="18" spans="1:19" ht="14.1" customHeight="1" x14ac:dyDescent="0.25">
      <c r="A18" s="20" t="s">
        <v>7</v>
      </c>
      <c r="B18" s="21">
        <v>18381.341568043423</v>
      </c>
      <c r="C18" s="22">
        <v>53.92479301232008</v>
      </c>
      <c r="D18" s="21">
        <v>9938.5609965210479</v>
      </c>
      <c r="E18" s="22">
        <v>59.374666275916034</v>
      </c>
      <c r="F18" s="21">
        <v>8442.780571522253</v>
      </c>
      <c r="G18" s="23">
        <v>48.666406491840348</v>
      </c>
      <c r="H18" s="24">
        <v>7598.4039627769944</v>
      </c>
      <c r="I18" s="22">
        <v>45.128951331724359</v>
      </c>
      <c r="J18" s="21">
        <v>4370.4267707238505</v>
      </c>
      <c r="K18" s="22">
        <v>51.813419685189665</v>
      </c>
      <c r="L18" s="21">
        <v>3227.9771920531434</v>
      </c>
      <c r="M18" s="23">
        <v>38.418412150095158</v>
      </c>
      <c r="N18" s="25">
        <v>10782.937605266306</v>
      </c>
      <c r="O18" s="26">
        <v>62.510141548118206</v>
      </c>
      <c r="P18" s="2">
        <v>5568.1342257971974</v>
      </c>
      <c r="Q18" s="26">
        <v>67.055327001890191</v>
      </c>
      <c r="R18" s="2">
        <v>5214.8033794691091</v>
      </c>
      <c r="S18" s="26">
        <v>58.291294496754865</v>
      </c>
    </row>
    <row r="19" spans="1:19" ht="14.1" customHeight="1" x14ac:dyDescent="0.25">
      <c r="A19" s="20" t="s">
        <v>8</v>
      </c>
      <c r="B19" s="21">
        <v>9428.9540108310739</v>
      </c>
      <c r="C19" s="22">
        <v>27.661440895082212</v>
      </c>
      <c r="D19" s="21">
        <v>4415.3785716570646</v>
      </c>
      <c r="E19" s="22">
        <v>26.378228122334573</v>
      </c>
      <c r="F19" s="21">
        <v>5013.5754391739956</v>
      </c>
      <c r="G19" s="23">
        <v>28.899566704758762</v>
      </c>
      <c r="H19" s="24">
        <v>5283.4763610024238</v>
      </c>
      <c r="I19" s="22">
        <v>31.379977785604922</v>
      </c>
      <c r="J19" s="21">
        <v>2515.9490664066561</v>
      </c>
      <c r="K19" s="22">
        <v>29.827733473886436</v>
      </c>
      <c r="L19" s="21">
        <v>2767.5272945957681</v>
      </c>
      <c r="M19" s="23">
        <v>32.938276175610468</v>
      </c>
      <c r="N19" s="25">
        <v>4145.4776498286365</v>
      </c>
      <c r="O19" s="26">
        <v>24.031892250659887</v>
      </c>
      <c r="P19" s="2">
        <v>1899.4295052504087</v>
      </c>
      <c r="Q19" s="26">
        <v>22.874245021162253</v>
      </c>
      <c r="R19" s="2">
        <v>2246.0481445782279</v>
      </c>
      <c r="S19" s="26">
        <v>25.106421915149578</v>
      </c>
    </row>
    <row r="20" spans="1:19" ht="14.1" customHeight="1" x14ac:dyDescent="0.25">
      <c r="A20" s="29" t="s">
        <v>9</v>
      </c>
      <c r="B20" s="30">
        <v>6157.3118946340846</v>
      </c>
      <c r="C20" s="31">
        <v>18.063522088490416</v>
      </c>
      <c r="D20" s="30">
        <v>2300.4865455702202</v>
      </c>
      <c r="E20" s="31">
        <v>13.743500790836794</v>
      </c>
      <c r="F20" s="30">
        <v>3856.8253490638613</v>
      </c>
      <c r="G20" s="32">
        <v>22.231755120900125</v>
      </c>
      <c r="H20" s="33">
        <v>3941.4484923822338</v>
      </c>
      <c r="I20" s="31">
        <v>23.409315701110557</v>
      </c>
      <c r="J20" s="30">
        <v>1539.1244024919549</v>
      </c>
      <c r="K20" s="31">
        <v>18.247027761278407</v>
      </c>
      <c r="L20" s="30">
        <v>2402.3240898902786</v>
      </c>
      <c r="M20" s="32">
        <v>28.591737646325814</v>
      </c>
      <c r="N20" s="34">
        <v>2215.8634022518481</v>
      </c>
      <c r="O20" s="31">
        <v>12.845658576231456</v>
      </c>
      <c r="P20" s="30">
        <v>761.36214307826549</v>
      </c>
      <c r="Q20" s="31">
        <v>9.1688499954692837</v>
      </c>
      <c r="R20" s="30">
        <v>1454.5012591735826</v>
      </c>
      <c r="S20" s="31">
        <v>16.258477084330561</v>
      </c>
    </row>
    <row r="21" spans="1:19" ht="14.1" customHeight="1" x14ac:dyDescent="0.25">
      <c r="A21" s="7"/>
      <c r="B21" s="21"/>
      <c r="C21" s="22"/>
      <c r="D21" s="21"/>
      <c r="E21" s="22"/>
      <c r="F21" s="21"/>
      <c r="G21" s="23"/>
      <c r="H21" s="24"/>
      <c r="I21" s="22"/>
      <c r="J21" s="21"/>
      <c r="K21" s="22"/>
      <c r="L21" s="21"/>
      <c r="M21" s="23"/>
      <c r="N21" s="25"/>
      <c r="O21" s="26"/>
      <c r="P21" s="2"/>
      <c r="Q21" s="26"/>
      <c r="R21" s="2"/>
      <c r="S21" s="26"/>
    </row>
    <row r="22" spans="1:19" ht="14.1" customHeight="1" x14ac:dyDescent="0.25">
      <c r="A22" s="35" t="s">
        <v>10</v>
      </c>
      <c r="B22" s="36">
        <v>15921.000000000036</v>
      </c>
      <c r="C22" s="37">
        <f>B22/B$22*100</f>
        <v>100</v>
      </c>
      <c r="D22" s="36">
        <v>7937.9999999999873</v>
      </c>
      <c r="E22" s="37">
        <f>D22/D$22*100</f>
        <v>100</v>
      </c>
      <c r="F22" s="36">
        <v>7983.0000000000109</v>
      </c>
      <c r="G22" s="38">
        <f>F22/F$22*100</f>
        <v>100</v>
      </c>
      <c r="H22" s="39">
        <v>3608.9999999999927</v>
      </c>
      <c r="I22" s="37">
        <f>H22/H$22*100</f>
        <v>100</v>
      </c>
      <c r="J22" s="36">
        <v>1914.9999999999957</v>
      </c>
      <c r="K22" s="37">
        <f>J22/J$22*100</f>
        <v>100</v>
      </c>
      <c r="L22" s="36">
        <v>1693.999999999997</v>
      </c>
      <c r="M22" s="38">
        <f>L22/L$22*100</f>
        <v>100</v>
      </c>
      <c r="N22" s="40">
        <v>12312.000000000005</v>
      </c>
      <c r="O22" s="41">
        <f>N22/N$22*100</f>
        <v>100</v>
      </c>
      <c r="P22" s="42">
        <v>6022.9999999999918</v>
      </c>
      <c r="Q22" s="41">
        <f>P22/P$22*100</f>
        <v>100</v>
      </c>
      <c r="R22" s="42">
        <v>6289.0000000000136</v>
      </c>
      <c r="S22" s="41">
        <f>R22/R$22*100</f>
        <v>100</v>
      </c>
    </row>
    <row r="23" spans="1:19" ht="14.1" customHeight="1" x14ac:dyDescent="0.25">
      <c r="A23" s="27" t="s">
        <v>2</v>
      </c>
      <c r="B23" s="21">
        <v>5902.8856875252432</v>
      </c>
      <c r="C23" s="22">
        <f t="shared" ref="C23:E33" si="0">B23/B$22*100</f>
        <v>37.076098784782552</v>
      </c>
      <c r="D23" s="21">
        <v>2187.6748707370421</v>
      </c>
      <c r="E23" s="22">
        <f t="shared" si="0"/>
        <v>27.559522181116726</v>
      </c>
      <c r="F23" s="21">
        <v>3715.2108167881993</v>
      </c>
      <c r="G23" s="23">
        <f t="shared" ref="G23" si="1">F23/F$22*100</f>
        <v>46.539030649983644</v>
      </c>
      <c r="H23" s="24">
        <v>1417.8401344025328</v>
      </c>
      <c r="I23" s="22">
        <f t="shared" ref="I23" si="2">H23/H$22*100</f>
        <v>39.286232596357316</v>
      </c>
      <c r="J23" s="21">
        <v>619.89826506538282</v>
      </c>
      <c r="K23" s="22">
        <f t="shared" ref="K23" si="3">J23/J$22*100</f>
        <v>32.370666583048788</v>
      </c>
      <c r="L23" s="21">
        <v>797.94186933714991</v>
      </c>
      <c r="M23" s="23">
        <f t="shared" ref="M23" si="4">L23/L$22*100</f>
        <v>47.104006454377291</v>
      </c>
      <c r="N23" s="25">
        <v>4485.045553122709</v>
      </c>
      <c r="O23" s="26">
        <f t="shared" ref="O23" si="5">N23/N$22*100</f>
        <v>36.42824523329034</v>
      </c>
      <c r="P23" s="2">
        <v>1567.7766056716594</v>
      </c>
      <c r="Q23" s="26">
        <f t="shared" ref="Q23" si="6">P23/P$22*100</f>
        <v>26.029829083042692</v>
      </c>
      <c r="R23" s="2">
        <v>2917.2689474510494</v>
      </c>
      <c r="S23" s="26">
        <f t="shared" ref="S23" si="7">R23/R$22*100</f>
        <v>46.38684922008337</v>
      </c>
    </row>
    <row r="24" spans="1:19" ht="14.1" customHeight="1" x14ac:dyDescent="0.25">
      <c r="A24" s="43" t="s">
        <v>3</v>
      </c>
      <c r="B24" s="21">
        <v>646.50915038668734</v>
      </c>
      <c r="C24" s="22">
        <f t="shared" si="0"/>
        <v>4.0607320544355625</v>
      </c>
      <c r="D24" s="21">
        <v>164.7444893478567</v>
      </c>
      <c r="E24" s="22">
        <f t="shared" si="0"/>
        <v>2.0753903923892287</v>
      </c>
      <c r="F24" s="21">
        <v>481.76466103883047</v>
      </c>
      <c r="G24" s="23">
        <f t="shared" ref="G24" si="8">F24/F$22*100</f>
        <v>6.0348823880599998</v>
      </c>
      <c r="H24" s="24">
        <v>247.52657717254516</v>
      </c>
      <c r="I24" s="22">
        <f t="shared" ref="I24" si="9">H24/H$22*100</f>
        <v>6.8585917753545482</v>
      </c>
      <c r="J24" s="21">
        <v>91.054848853177347</v>
      </c>
      <c r="K24" s="22">
        <f t="shared" ref="K24" si="10">J24/J$22*100</f>
        <v>4.7548223944218044</v>
      </c>
      <c r="L24" s="21">
        <v>156.4717283193678</v>
      </c>
      <c r="M24" s="23">
        <f t="shared" ref="M24" si="11">L24/L$22*100</f>
        <v>9.2368198535636417</v>
      </c>
      <c r="N24" s="25">
        <v>398.98257321414201</v>
      </c>
      <c r="O24" s="26">
        <f t="shared" ref="O24" si="12">N24/N$22*100</f>
        <v>3.2405991976457265</v>
      </c>
      <c r="P24" s="2">
        <v>73.689640494679367</v>
      </c>
      <c r="Q24" s="26">
        <f t="shared" ref="Q24" si="13">P24/P$22*100</f>
        <v>1.2234707038797854</v>
      </c>
      <c r="R24" s="2">
        <v>325.29293271946267</v>
      </c>
      <c r="S24" s="26">
        <f t="shared" ref="S24" si="14">R24/R$22*100</f>
        <v>5.1724110783822859</v>
      </c>
    </row>
    <row r="25" spans="1:19" ht="14.1" customHeight="1" x14ac:dyDescent="0.25">
      <c r="A25" s="43" t="s">
        <v>20</v>
      </c>
      <c r="B25" s="21">
        <v>3791.8157430049496</v>
      </c>
      <c r="C25" s="22">
        <f t="shared" si="0"/>
        <v>23.816442076533768</v>
      </c>
      <c r="D25" s="21">
        <v>1335.0686970201905</v>
      </c>
      <c r="E25" s="22">
        <f t="shared" si="0"/>
        <v>16.818703666165188</v>
      </c>
      <c r="F25" s="21">
        <v>2456.7470459847623</v>
      </c>
      <c r="G25" s="23">
        <f t="shared" ref="G25" si="15">F25/F$22*100</f>
        <v>30.774734385378416</v>
      </c>
      <c r="H25" s="28">
        <v>1016.4981642231471</v>
      </c>
      <c r="I25" s="22">
        <f t="shared" ref="I25" si="16">H25/H$22*100</f>
        <v>28.165646002303941</v>
      </c>
      <c r="J25" s="21">
        <v>435.72098594124805</v>
      </c>
      <c r="K25" s="22">
        <f t="shared" ref="K25" si="17">J25/J$22*100</f>
        <v>22.753054096148777</v>
      </c>
      <c r="L25" s="21">
        <v>580.77717828189918</v>
      </c>
      <c r="M25" s="23">
        <f t="shared" ref="M25" si="18">L25/L$22*100</f>
        <v>34.284367076853613</v>
      </c>
      <c r="N25" s="2">
        <v>2775.3175787818054</v>
      </c>
      <c r="O25" s="26">
        <f t="shared" ref="O25" si="19">N25/N$22*100</f>
        <v>22.541565779579305</v>
      </c>
      <c r="P25" s="2">
        <v>899.34771107894244</v>
      </c>
      <c r="Q25" s="26">
        <f t="shared" ref="Q25" si="20">P25/P$22*100</f>
        <v>14.931889607819087</v>
      </c>
      <c r="R25" s="2">
        <v>1875.969867702863</v>
      </c>
      <c r="S25" s="26">
        <f t="shared" ref="S25" si="21">R25/R$22*100</f>
        <v>29.829382536219732</v>
      </c>
    </row>
    <row r="26" spans="1:19" ht="14.1" customHeight="1" x14ac:dyDescent="0.25">
      <c r="A26" s="43" t="s">
        <v>4</v>
      </c>
      <c r="B26" s="21">
        <v>1433.9822141165912</v>
      </c>
      <c r="C26" s="22">
        <f t="shared" si="0"/>
        <v>9.0068602105181075</v>
      </c>
      <c r="D26" s="21">
        <v>671.95752295663567</v>
      </c>
      <c r="E26" s="22">
        <f t="shared" si="0"/>
        <v>8.4650733554627955</v>
      </c>
      <c r="F26" s="21">
        <v>762.02469115995723</v>
      </c>
      <c r="G26" s="23">
        <f t="shared" ref="G26" si="22">F26/F$22*100</f>
        <v>9.5455930246768901</v>
      </c>
      <c r="H26" s="24">
        <v>153.8153930068375</v>
      </c>
      <c r="I26" s="22">
        <f t="shared" ref="I26" si="23">H26/H$22*100</f>
        <v>4.2619948186987475</v>
      </c>
      <c r="J26" s="21">
        <v>93.122430270956201</v>
      </c>
      <c r="K26" s="22">
        <f t="shared" ref="K26" si="24">J26/J$22*100</f>
        <v>4.8627900924781411</v>
      </c>
      <c r="L26" s="21">
        <v>60.692962735881309</v>
      </c>
      <c r="M26" s="23">
        <f t="shared" ref="M26" si="25">L26/L$22*100</f>
        <v>3.5828195239599419</v>
      </c>
      <c r="N26" s="25">
        <v>1280.1668211097553</v>
      </c>
      <c r="O26" s="26">
        <f t="shared" ref="O26" si="26">N26/N$22*100</f>
        <v>10.397716220839463</v>
      </c>
      <c r="P26" s="2">
        <v>578.83509268567946</v>
      </c>
      <c r="Q26" s="26">
        <f t="shared" ref="Q26" si="27">P26/P$22*100</f>
        <v>9.6104116334995897</v>
      </c>
      <c r="R26" s="2">
        <v>701.33172842407589</v>
      </c>
      <c r="S26" s="26">
        <f t="shared" ref="S26" si="28">R26/R$22*100</f>
        <v>11.15172091626768</v>
      </c>
    </row>
    <row r="27" spans="1:19" ht="14.1" customHeight="1" x14ac:dyDescent="0.25">
      <c r="A27" s="27"/>
      <c r="B27" s="21"/>
      <c r="C27" s="22"/>
      <c r="D27" s="21"/>
      <c r="E27" s="22"/>
      <c r="F27" s="21"/>
      <c r="G27" s="23"/>
      <c r="H27" s="24"/>
      <c r="I27" s="22"/>
      <c r="J27" s="21"/>
      <c r="K27" s="22"/>
      <c r="L27" s="21"/>
      <c r="M27" s="23"/>
      <c r="N27" s="25"/>
      <c r="O27" s="26"/>
      <c r="P27" s="2"/>
      <c r="Q27" s="26"/>
      <c r="R27" s="2"/>
      <c r="S27" s="26"/>
    </row>
    <row r="28" spans="1:19" ht="14.1" customHeight="1" x14ac:dyDescent="0.25">
      <c r="A28" s="27" t="s">
        <v>5</v>
      </c>
      <c r="B28" s="21">
        <v>3110.2365161247508</v>
      </c>
      <c r="C28" s="22">
        <f t="shared" si="0"/>
        <v>19.535434433294039</v>
      </c>
      <c r="D28" s="21">
        <v>1856.8207287522691</v>
      </c>
      <c r="E28" s="22">
        <f t="shared" si="0"/>
        <v>23.391543572087077</v>
      </c>
      <c r="F28" s="21">
        <v>1253.4157873724846</v>
      </c>
      <c r="G28" s="23">
        <f t="shared" ref="G28" si="29">F28/F$22*100</f>
        <v>15.701062099116658</v>
      </c>
      <c r="H28" s="24">
        <v>840.22718715601616</v>
      </c>
      <c r="I28" s="22">
        <f t="shared" ref="I28" si="30">H28/H$22*100</f>
        <v>23.281440486451036</v>
      </c>
      <c r="J28" s="21">
        <v>518.78138022093879</v>
      </c>
      <c r="K28" s="22">
        <f t="shared" ref="K28" si="31">J28/J$22*100</f>
        <v>27.090411499787987</v>
      </c>
      <c r="L28" s="21">
        <v>321.44580693507737</v>
      </c>
      <c r="M28" s="23">
        <f t="shared" ref="M28" si="32">L28/L$22*100</f>
        <v>18.975549405848756</v>
      </c>
      <c r="N28" s="25">
        <v>2270.0093289687375</v>
      </c>
      <c r="O28" s="26">
        <f t="shared" ref="O28" si="33">N28/N$22*100</f>
        <v>18.437372717419887</v>
      </c>
      <c r="P28" s="2">
        <v>1338.0393485313302</v>
      </c>
      <c r="Q28" s="26">
        <f t="shared" ref="Q28" si="34">P28/P$22*100</f>
        <v>22.215496405965997</v>
      </c>
      <c r="R28" s="2">
        <v>931.96998043740723</v>
      </c>
      <c r="S28" s="26">
        <f t="shared" ref="S28" si="35">R28/R$22*100</f>
        <v>14.819048822347039</v>
      </c>
    </row>
    <row r="29" spans="1:19" ht="14.1" customHeight="1" x14ac:dyDescent="0.25">
      <c r="A29" s="27"/>
      <c r="B29" s="21"/>
      <c r="C29" s="22"/>
      <c r="D29" s="21"/>
      <c r="E29" s="22"/>
      <c r="F29" s="21"/>
      <c r="G29" s="23"/>
      <c r="H29" s="24"/>
      <c r="I29" s="22"/>
      <c r="J29" s="21"/>
      <c r="K29" s="22"/>
      <c r="L29" s="21"/>
      <c r="M29" s="23"/>
      <c r="N29" s="25"/>
      <c r="O29" s="26"/>
      <c r="P29" s="2"/>
      <c r="Q29" s="26"/>
      <c r="R29" s="2"/>
      <c r="S29" s="26"/>
    </row>
    <row r="30" spans="1:19" ht="14.1" customHeight="1" x14ac:dyDescent="0.25">
      <c r="A30" s="27" t="s">
        <v>6</v>
      </c>
      <c r="B30" s="21"/>
      <c r="C30" s="22"/>
      <c r="D30" s="21"/>
      <c r="E30" s="22"/>
      <c r="F30" s="21"/>
      <c r="G30" s="23"/>
      <c r="H30" s="24"/>
      <c r="I30" s="22"/>
      <c r="J30" s="21"/>
      <c r="K30" s="22"/>
      <c r="L30" s="21"/>
      <c r="M30" s="23"/>
      <c r="N30" s="25"/>
      <c r="O30" s="26"/>
      <c r="P30" s="2"/>
      <c r="Q30" s="26"/>
      <c r="R30" s="2"/>
      <c r="S30" s="26"/>
    </row>
    <row r="31" spans="1:19" ht="14.1" customHeight="1" x14ac:dyDescent="0.25">
      <c r="A31" s="27" t="s">
        <v>7</v>
      </c>
      <c r="B31" s="21">
        <v>9813.6991702908181</v>
      </c>
      <c r="C31" s="22">
        <f t="shared" si="0"/>
        <v>61.639967152131128</v>
      </c>
      <c r="D31" s="21">
        <v>5272.670893365017</v>
      </c>
      <c r="E31" s="22">
        <f t="shared" si="0"/>
        <v>66.423165701247484</v>
      </c>
      <c r="F31" s="21">
        <v>4541.0282769257865</v>
      </c>
      <c r="G31" s="23">
        <f t="shared" ref="G31" si="36">F31/F$22*100</f>
        <v>56.883731390777662</v>
      </c>
      <c r="H31" s="24">
        <v>1937.5065154839883</v>
      </c>
      <c r="I31" s="22">
        <f t="shared" ref="I31" si="37">H31/H$22*100</f>
        <v>53.685411900359995</v>
      </c>
      <c r="J31" s="21">
        <v>1168.2678548122783</v>
      </c>
      <c r="K31" s="22">
        <f t="shared" ref="K31" si="38">J31/J$22*100</f>
        <v>61.006154298291435</v>
      </c>
      <c r="L31" s="21">
        <v>769.23866067171002</v>
      </c>
      <c r="M31" s="23">
        <f t="shared" ref="M31" si="39">L31/L$22*100</f>
        <v>45.409602164799963</v>
      </c>
      <c r="N31" s="25">
        <v>7876.192654806815</v>
      </c>
      <c r="O31" s="26">
        <f t="shared" ref="O31" si="40">N31/N$22*100</f>
        <v>63.971675233973457</v>
      </c>
      <c r="P31" s="2">
        <v>4104.4030385527385</v>
      </c>
      <c r="Q31" s="26">
        <f t="shared" ref="Q31" si="41">P31/P$22*100</f>
        <v>68.14549291968693</v>
      </c>
      <c r="R31" s="2">
        <v>3771.7896162540765</v>
      </c>
      <c r="S31" s="26">
        <f t="shared" ref="S31" si="42">R31/R$22*100</f>
        <v>59.974393643728227</v>
      </c>
    </row>
    <row r="32" spans="1:19" ht="14.1" customHeight="1" x14ac:dyDescent="0.25">
      <c r="A32" s="27" t="s">
        <v>8</v>
      </c>
      <c r="B32" s="21">
        <v>3849.0454893900242</v>
      </c>
      <c r="C32" s="22">
        <f t="shared" si="0"/>
        <v>24.175902828905315</v>
      </c>
      <c r="D32" s="21">
        <v>1851.4282376059052</v>
      </c>
      <c r="E32" s="22">
        <f t="shared" si="0"/>
        <v>23.323610954974907</v>
      </c>
      <c r="F32" s="21">
        <v>1997.6172517841208</v>
      </c>
      <c r="G32" s="23">
        <f t="shared" ref="G32" si="43">F32/F$22*100</f>
        <v>25.023390351799048</v>
      </c>
      <c r="H32" s="24">
        <v>990.88175311311181</v>
      </c>
      <c r="I32" s="22">
        <f t="shared" ref="I32" si="44">H32/H$22*100</f>
        <v>27.455853508260287</v>
      </c>
      <c r="J32" s="21">
        <v>496.9229275800372</v>
      </c>
      <c r="K32" s="22">
        <f t="shared" ref="K32" si="45">J32/J$22*100</f>
        <v>25.948977941516361</v>
      </c>
      <c r="L32" s="21">
        <v>493.95882553307462</v>
      </c>
      <c r="M32" s="23">
        <f t="shared" ref="M32" si="46">L32/L$22*100</f>
        <v>29.1593167374897</v>
      </c>
      <c r="N32" s="25">
        <v>2858.1637362769143</v>
      </c>
      <c r="O32" s="26">
        <f t="shared" ref="O32" si="47">N32/N$22*100</f>
        <v>23.214455297895658</v>
      </c>
      <c r="P32" s="2">
        <v>1354.5053100258681</v>
      </c>
      <c r="Q32" s="26">
        <f t="shared" ref="Q32" si="48">P32/P$22*100</f>
        <v>22.488881122793789</v>
      </c>
      <c r="R32" s="2">
        <v>1503.6584262510462</v>
      </c>
      <c r="S32" s="26">
        <f t="shared" ref="S32" si="49">R32/R$22*100</f>
        <v>23.909340535077803</v>
      </c>
    </row>
    <row r="33" spans="1:19" ht="14.1" customHeight="1" x14ac:dyDescent="0.25">
      <c r="A33" s="44" t="s">
        <v>9</v>
      </c>
      <c r="B33" s="30">
        <v>2155.3468874982982</v>
      </c>
      <c r="C33" s="31">
        <f t="shared" si="0"/>
        <v>13.537760740520655</v>
      </c>
      <c r="D33" s="30">
        <v>741.74972453694772</v>
      </c>
      <c r="E33" s="31">
        <f t="shared" si="0"/>
        <v>9.3442898026826526</v>
      </c>
      <c r="F33" s="30">
        <v>1413.5971629613537</v>
      </c>
      <c r="G33" s="32">
        <f t="shared" ref="G33" si="50">F33/F$22*100</f>
        <v>17.707593172508478</v>
      </c>
      <c r="H33" s="33">
        <v>679.14392024410063</v>
      </c>
      <c r="I33" s="31">
        <f t="shared" ref="I33" si="51">H33/H$22*100</f>
        <v>18.818063736328678</v>
      </c>
      <c r="J33" s="30">
        <v>248.34140644888313</v>
      </c>
      <c r="K33" s="31">
        <f t="shared" ref="K33" si="52">J33/J$22*100</f>
        <v>12.968219657905152</v>
      </c>
      <c r="L33" s="30">
        <v>430.80251379521752</v>
      </c>
      <c r="M33" s="32">
        <f t="shared" ref="M33" si="53">L33/L$22*100</f>
        <v>25.431081097710639</v>
      </c>
      <c r="N33" s="34">
        <v>1476.2029672542008</v>
      </c>
      <c r="O33" s="31">
        <f t="shared" ref="O33" si="54">N33/N$22*100</f>
        <v>11.989952625521443</v>
      </c>
      <c r="P33" s="30">
        <v>493.40831808806462</v>
      </c>
      <c r="Q33" s="31">
        <f t="shared" ref="Q33" si="55">P33/P$22*100</f>
        <v>8.1920690368265863</v>
      </c>
      <c r="R33" s="30">
        <v>982.79464916613608</v>
      </c>
      <c r="S33" s="31">
        <f t="shared" ref="S33" si="56">R33/R$22*100</f>
        <v>15.627200654573603</v>
      </c>
    </row>
    <row r="34" spans="1:19" ht="14.1" customHeight="1" x14ac:dyDescent="0.25">
      <c r="A34" s="20"/>
      <c r="B34" s="21"/>
      <c r="C34" s="22"/>
      <c r="D34" s="21"/>
      <c r="E34" s="22"/>
      <c r="F34" s="21"/>
      <c r="G34" s="23"/>
      <c r="H34" s="24"/>
      <c r="I34" s="22"/>
      <c r="J34" s="21"/>
      <c r="K34" s="22"/>
      <c r="L34" s="21"/>
      <c r="M34" s="23"/>
      <c r="N34" s="25"/>
      <c r="O34" s="26"/>
      <c r="P34" s="2"/>
      <c r="Q34" s="26"/>
      <c r="R34" s="2"/>
      <c r="S34" s="26"/>
    </row>
    <row r="35" spans="1:19" ht="14.1" customHeight="1" x14ac:dyDescent="0.25">
      <c r="A35" s="35" t="s">
        <v>11</v>
      </c>
      <c r="B35" s="36">
        <v>7537.9999999999773</v>
      </c>
      <c r="C35" s="37">
        <f>B35/B$35*100</f>
        <v>100</v>
      </c>
      <c r="D35" s="36">
        <v>3756.9999999999964</v>
      </c>
      <c r="E35" s="37">
        <f>D35/D$35*100</f>
        <v>100</v>
      </c>
      <c r="F35" s="36">
        <v>3780.9999999999955</v>
      </c>
      <c r="G35" s="38">
        <f>F35/F$35*100</f>
        <v>100</v>
      </c>
      <c r="H35" s="39">
        <v>4169.9999999999945</v>
      </c>
      <c r="I35" s="37">
        <f>H35/H$35*100</f>
        <v>100</v>
      </c>
      <c r="J35" s="36">
        <v>2198.9999999999986</v>
      </c>
      <c r="K35" s="37">
        <f>J35/J$35*100</f>
        <v>100</v>
      </c>
      <c r="L35" s="36">
        <v>1970.9999999999961</v>
      </c>
      <c r="M35" s="38">
        <f>L35/L$35*100</f>
        <v>100</v>
      </c>
      <c r="N35" s="40">
        <v>3367.9999999999973</v>
      </c>
      <c r="O35" s="41">
        <f>N35/N$35*100</f>
        <v>100</v>
      </c>
      <c r="P35" s="42">
        <v>1557.999999999998</v>
      </c>
      <c r="Q35" s="41">
        <f>P35/P$35*100</f>
        <v>100</v>
      </c>
      <c r="R35" s="42">
        <v>1809.9999999999993</v>
      </c>
      <c r="S35" s="41">
        <f>R35/R$35*100</f>
        <v>100</v>
      </c>
    </row>
    <row r="36" spans="1:19" ht="14.1" customHeight="1" x14ac:dyDescent="0.25">
      <c r="A36" s="27" t="s">
        <v>2</v>
      </c>
      <c r="B36" s="21">
        <v>3405.0197470697212</v>
      </c>
      <c r="C36" s="22">
        <f t="shared" ref="C36:E46" si="57">B36/B$35*100</f>
        <v>45.171394893469511</v>
      </c>
      <c r="D36" s="21">
        <v>1371.1749440244325</v>
      </c>
      <c r="E36" s="22">
        <f t="shared" si="57"/>
        <v>36.496538302486925</v>
      </c>
      <c r="F36" s="21">
        <v>2033.8448030452887</v>
      </c>
      <c r="G36" s="23">
        <f t="shared" ref="G36" si="58">F36/F$35*100</f>
        <v>53.791187597071968</v>
      </c>
      <c r="H36" s="24">
        <v>2053.9340560755027</v>
      </c>
      <c r="I36" s="22">
        <f t="shared" ref="I36" si="59">H36/H$35*100</f>
        <v>49.255013335144014</v>
      </c>
      <c r="J36" s="21">
        <v>919.57231525784186</v>
      </c>
      <c r="K36" s="22">
        <f t="shared" ref="K36" si="60">J36/J$35*100</f>
        <v>41.817749670661321</v>
      </c>
      <c r="L36" s="21">
        <v>1134.3617408176606</v>
      </c>
      <c r="M36" s="23">
        <f t="shared" ref="M36" si="61">L36/L$35*100</f>
        <v>57.552599737070665</v>
      </c>
      <c r="N36" s="25">
        <v>1351.0856909942186</v>
      </c>
      <c r="O36" s="26">
        <f t="shared" ref="O36" si="62">N36/N$35*100</f>
        <v>40.115370872749992</v>
      </c>
      <c r="P36" s="2">
        <v>451.60262876659067</v>
      </c>
      <c r="Q36" s="26">
        <f t="shared" ref="Q36:S36" si="63">P36/P$35*100</f>
        <v>28.986048059473124</v>
      </c>
      <c r="R36" s="2">
        <v>899.48306222762801</v>
      </c>
      <c r="S36" s="26">
        <f t="shared" si="63"/>
        <v>49.695196808156261</v>
      </c>
    </row>
    <row r="37" spans="1:19" ht="14.1" customHeight="1" x14ac:dyDescent="0.25">
      <c r="A37" s="43" t="s">
        <v>3</v>
      </c>
      <c r="B37" s="21">
        <v>501.89481144649926</v>
      </c>
      <c r="C37" s="22">
        <f t="shared" si="57"/>
        <v>6.65819595975724</v>
      </c>
      <c r="D37" s="21">
        <v>117.48976798055746</v>
      </c>
      <c r="E37" s="22">
        <f t="shared" si="57"/>
        <v>3.1272229965546336</v>
      </c>
      <c r="F37" s="21">
        <v>384.40504346594162</v>
      </c>
      <c r="G37" s="23">
        <f t="shared" ref="G37" si="64">F37/F$35*100</f>
        <v>10.166755976353929</v>
      </c>
      <c r="H37" s="24">
        <v>373.65839328799854</v>
      </c>
      <c r="I37" s="22">
        <f t="shared" ref="I37" si="65">H37/H$35*100</f>
        <v>8.9606329325659235</v>
      </c>
      <c r="J37" s="21">
        <v>107.67867775499354</v>
      </c>
      <c r="K37" s="22">
        <f t="shared" ref="K37" si="66">J37/J$35*100</f>
        <v>4.8967111302862039</v>
      </c>
      <c r="L37" s="21">
        <v>265.97971553300499</v>
      </c>
      <c r="M37" s="23">
        <f t="shared" ref="M37" si="67">L37/L$35*100</f>
        <v>13.494658322323975</v>
      </c>
      <c r="N37" s="25">
        <v>128.23641815850056</v>
      </c>
      <c r="O37" s="26">
        <f t="shared" ref="O37" si="68">N37/N$35*100</f>
        <v>3.8074946009056019</v>
      </c>
      <c r="P37" s="2">
        <v>9.8110902255639107</v>
      </c>
      <c r="Q37" s="26">
        <f t="shared" ref="Q37:S37" si="69">P37/P$35*100</f>
        <v>0.62972337776405152</v>
      </c>
      <c r="R37" s="2">
        <v>118.42532793293664</v>
      </c>
      <c r="S37" s="26">
        <f t="shared" si="69"/>
        <v>6.5428357973998166</v>
      </c>
    </row>
    <row r="38" spans="1:19" ht="14.1" customHeight="1" x14ac:dyDescent="0.25">
      <c r="A38" s="43" t="s">
        <v>20</v>
      </c>
      <c r="B38" s="21">
        <v>2001.2754063417997</v>
      </c>
      <c r="C38" s="22">
        <f t="shared" si="57"/>
        <v>26.549156359005117</v>
      </c>
      <c r="D38" s="21">
        <v>805.44934784334441</v>
      </c>
      <c r="E38" s="22">
        <f t="shared" si="57"/>
        <v>21.438630498891275</v>
      </c>
      <c r="F38" s="21">
        <v>1195.8260584984555</v>
      </c>
      <c r="G38" s="23">
        <f t="shared" ref="G38" si="70">F38/F$35*100</f>
        <v>31.627243017679369</v>
      </c>
      <c r="H38" s="28">
        <v>1190.2111030051819</v>
      </c>
      <c r="I38" s="22">
        <f t="shared" ref="I38" si="71">H38/H$35*100</f>
        <v>28.54223268597562</v>
      </c>
      <c r="J38" s="21">
        <v>558.85159679501771</v>
      </c>
      <c r="K38" s="22">
        <f t="shared" ref="K38" si="72">J38/J$35*100</f>
        <v>25.413897080264579</v>
      </c>
      <c r="L38" s="21">
        <v>631.359506210164</v>
      </c>
      <c r="M38" s="23">
        <f t="shared" ref="M38" si="73">L38/L$35*100</f>
        <v>32.032445774234667</v>
      </c>
      <c r="N38" s="2">
        <v>811.06430333661808</v>
      </c>
      <c r="O38" s="26">
        <f t="shared" ref="O38" si="74">N38/N$35*100</f>
        <v>24.081481690517183</v>
      </c>
      <c r="P38" s="2">
        <v>246.59775104832659</v>
      </c>
      <c r="Q38" s="26">
        <f t="shared" ref="Q38:S38" si="75">P38/P$35*100</f>
        <v>15.827840247004293</v>
      </c>
      <c r="R38" s="2">
        <v>564.4665522882915</v>
      </c>
      <c r="S38" s="26">
        <f t="shared" si="75"/>
        <v>31.185997363994016</v>
      </c>
    </row>
    <row r="39" spans="1:19" ht="14.1" customHeight="1" x14ac:dyDescent="0.25">
      <c r="A39" s="43" t="s">
        <v>4</v>
      </c>
      <c r="B39" s="21">
        <v>883.76151493116561</v>
      </c>
      <c r="C39" s="22">
        <f t="shared" si="57"/>
        <v>11.724084835913615</v>
      </c>
      <c r="D39" s="21">
        <v>447.92003872684654</v>
      </c>
      <c r="E39" s="22">
        <f t="shared" si="57"/>
        <v>11.922279444419669</v>
      </c>
      <c r="F39" s="21">
        <v>435.84147620431941</v>
      </c>
      <c r="G39" s="23">
        <f t="shared" ref="G39" si="76">F39/F$35*100</f>
        <v>11.527148273057918</v>
      </c>
      <c r="H39" s="24">
        <v>486.63540998475207</v>
      </c>
      <c r="I39" s="22">
        <f t="shared" ref="I39" si="77">H39/H$35*100</f>
        <v>11.66991390850726</v>
      </c>
      <c r="J39" s="21">
        <v>257.30519860256703</v>
      </c>
      <c r="K39" s="22">
        <f t="shared" ref="K39" si="78">J39/J$35*100</f>
        <v>11.701009486246802</v>
      </c>
      <c r="L39" s="21">
        <v>229.33021138218504</v>
      </c>
      <c r="M39" s="23">
        <f t="shared" ref="M39" si="79">L39/L$35*100</f>
        <v>11.635221277634981</v>
      </c>
      <c r="N39" s="25">
        <v>397.12610494641388</v>
      </c>
      <c r="O39" s="26">
        <f t="shared" ref="O39" si="80">N39/N$35*100</f>
        <v>11.791155134988546</v>
      </c>
      <c r="P39" s="2">
        <v>190.61484012427948</v>
      </c>
      <c r="Q39" s="26">
        <f t="shared" ref="Q39:S39" si="81">P39/P$35*100</f>
        <v>12.234585373830535</v>
      </c>
      <c r="R39" s="2">
        <v>206.51126482213436</v>
      </c>
      <c r="S39" s="26">
        <f t="shared" si="81"/>
        <v>11.409462144869305</v>
      </c>
    </row>
    <row r="40" spans="1:19" ht="14.1" customHeight="1" x14ac:dyDescent="0.25">
      <c r="A40" s="43"/>
      <c r="B40" s="21"/>
      <c r="C40" s="22"/>
      <c r="D40" s="21"/>
      <c r="E40" s="22"/>
      <c r="F40" s="21"/>
      <c r="G40" s="23"/>
      <c r="H40" s="24"/>
      <c r="I40" s="22"/>
      <c r="J40" s="21"/>
      <c r="K40" s="22"/>
      <c r="L40" s="21"/>
      <c r="M40" s="23"/>
      <c r="N40" s="25"/>
      <c r="O40" s="26"/>
      <c r="P40" s="2"/>
      <c r="Q40" s="26"/>
      <c r="R40" s="2"/>
      <c r="S40" s="26"/>
    </row>
    <row r="41" spans="1:19" ht="14.1" customHeight="1" x14ac:dyDescent="0.25">
      <c r="A41" s="27" t="s">
        <v>5</v>
      </c>
      <c r="B41" s="21">
        <v>2344.7278719820019</v>
      </c>
      <c r="C41" s="22">
        <f t="shared" si="57"/>
        <v>31.105437410215032</v>
      </c>
      <c r="D41" s="21">
        <v>1493.8231654280719</v>
      </c>
      <c r="E41" s="22">
        <f t="shared" si="57"/>
        <v>39.761063759065038</v>
      </c>
      <c r="F41" s="21">
        <v>850.90470655393449</v>
      </c>
      <c r="G41" s="23">
        <f t="shared" ref="G41" si="82">F41/F$35*100</f>
        <v>22.504752884261716</v>
      </c>
      <c r="H41" s="24">
        <v>1409.7295113512225</v>
      </c>
      <c r="I41" s="22">
        <f t="shared" ref="I41" si="83">H41/H$35*100</f>
        <v>33.806463101947827</v>
      </c>
      <c r="J41" s="21">
        <v>935.52408293460985</v>
      </c>
      <c r="K41" s="22">
        <f t="shared" ref="K41" si="84">J41/J$35*100</f>
        <v>42.54315975146023</v>
      </c>
      <c r="L41" s="21">
        <v>474.20542841661273</v>
      </c>
      <c r="M41" s="23">
        <f t="shared" ref="M41" si="85">L41/L$35*100</f>
        <v>24.059128788260459</v>
      </c>
      <c r="N41" s="25">
        <v>934.99836063078374</v>
      </c>
      <c r="O41" s="26">
        <f t="shared" ref="O41" si="86">N41/N$35*100</f>
        <v>27.761233985474597</v>
      </c>
      <c r="P41" s="2">
        <v>558.29908249346204</v>
      </c>
      <c r="Q41" s="26">
        <f t="shared" ref="Q41:S41" si="87">P41/P$35*100</f>
        <v>35.834344190851269</v>
      </c>
      <c r="R41" s="2">
        <v>376.69927813732176</v>
      </c>
      <c r="S41" s="26">
        <f t="shared" si="87"/>
        <v>20.812114814216677</v>
      </c>
    </row>
    <row r="42" spans="1:19" ht="14.1" customHeight="1" x14ac:dyDescent="0.25">
      <c r="A42" s="27"/>
      <c r="B42" s="21"/>
      <c r="C42" s="22"/>
      <c r="D42" s="21"/>
      <c r="E42" s="22"/>
      <c r="F42" s="21"/>
      <c r="G42" s="23"/>
      <c r="H42" s="24"/>
      <c r="I42" s="22"/>
      <c r="J42" s="21"/>
      <c r="K42" s="22"/>
      <c r="L42" s="21"/>
      <c r="M42" s="23"/>
      <c r="N42" s="25"/>
      <c r="O42" s="26"/>
      <c r="P42" s="2"/>
      <c r="Q42" s="26"/>
      <c r="R42" s="2"/>
      <c r="S42" s="26"/>
    </row>
    <row r="43" spans="1:19" ht="14.1" customHeight="1" x14ac:dyDescent="0.25">
      <c r="A43" s="27" t="s">
        <v>6</v>
      </c>
      <c r="B43" s="21"/>
      <c r="C43" s="22"/>
      <c r="D43" s="21"/>
      <c r="E43" s="22"/>
      <c r="F43" s="21"/>
      <c r="G43" s="23"/>
      <c r="H43" s="24"/>
      <c r="I43" s="22"/>
      <c r="J43" s="21"/>
      <c r="K43" s="22"/>
      <c r="L43" s="21"/>
      <c r="M43" s="23"/>
      <c r="N43" s="25"/>
      <c r="O43" s="26"/>
      <c r="P43" s="2"/>
      <c r="Q43" s="26"/>
      <c r="R43" s="2"/>
      <c r="S43" s="26"/>
    </row>
    <row r="44" spans="1:19" ht="14.1" customHeight="1" x14ac:dyDescent="0.25">
      <c r="A44" s="27" t="s">
        <v>7</v>
      </c>
      <c r="B44" s="21">
        <v>4076.3429746299885</v>
      </c>
      <c r="C44" s="22">
        <f t="shared" si="57"/>
        <v>54.077248270496156</v>
      </c>
      <c r="D44" s="21">
        <v>2143.2898566667191</v>
      </c>
      <c r="E44" s="22">
        <f t="shared" si="57"/>
        <v>57.047906751842461</v>
      </c>
      <c r="F44" s="21">
        <v>1933.0531179632731</v>
      </c>
      <c r="G44" s="23">
        <f t="shared" ref="G44" si="88">F44/F$35*100</f>
        <v>51.125446124392369</v>
      </c>
      <c r="H44" s="24">
        <v>2087.183769154823</v>
      </c>
      <c r="I44" s="22">
        <f t="shared" ref="I44" si="89">H44/H$35*100</f>
        <v>50.052368564863926</v>
      </c>
      <c r="J44" s="21">
        <v>1143.1240031897939</v>
      </c>
      <c r="K44" s="22">
        <f t="shared" ref="K44" si="90">J44/J$35*100</f>
        <v>51.983810968158004</v>
      </c>
      <c r="L44" s="21">
        <v>944.05976596502921</v>
      </c>
      <c r="M44" s="23">
        <f t="shared" ref="M44" si="91">L44/L$35*100</f>
        <v>47.897502078388179</v>
      </c>
      <c r="N44" s="25">
        <v>1989.1592054751691</v>
      </c>
      <c r="O44" s="26">
        <f t="shared" ref="O44" si="92">N44/N$35*100</f>
        <v>59.060546480854235</v>
      </c>
      <c r="P44" s="2">
        <v>1000.1658534769251</v>
      </c>
      <c r="Q44" s="26">
        <f t="shared" ref="Q44:S44" si="93">P44/P$35*100</f>
        <v>64.195497655771916</v>
      </c>
      <c r="R44" s="2">
        <v>988.99335199824384</v>
      </c>
      <c r="S44" s="26">
        <f t="shared" si="93"/>
        <v>54.640516684985862</v>
      </c>
    </row>
    <row r="45" spans="1:19" ht="14.1" customHeight="1" x14ac:dyDescent="0.25">
      <c r="A45" s="27" t="s">
        <v>8</v>
      </c>
      <c r="B45" s="21">
        <v>1935.0204498243254</v>
      </c>
      <c r="C45" s="22">
        <f t="shared" si="57"/>
        <v>25.670210265645149</v>
      </c>
      <c r="D45" s="21">
        <v>973.22347288186893</v>
      </c>
      <c r="E45" s="22">
        <f t="shared" si="57"/>
        <v>25.904271303749532</v>
      </c>
      <c r="F45" s="21">
        <v>961.79697694245783</v>
      </c>
      <c r="G45" s="23">
        <f t="shared" ref="G45" si="94">F45/F$35*100</f>
        <v>25.437634936325281</v>
      </c>
      <c r="H45" s="24">
        <v>1106.726521650864</v>
      </c>
      <c r="I45" s="22">
        <f t="shared" ref="I45" si="95">H45/H$35*100</f>
        <v>26.54020435613586</v>
      </c>
      <c r="J45" s="21">
        <v>600.09930508088416</v>
      </c>
      <c r="K45" s="22">
        <f t="shared" ref="K45" si="96">J45/J$35*100</f>
        <v>27.289645524369465</v>
      </c>
      <c r="L45" s="21">
        <v>506.62721656997985</v>
      </c>
      <c r="M45" s="23">
        <f t="shared" ref="M45" si="97">L45/L$35*100</f>
        <v>25.704069841196393</v>
      </c>
      <c r="N45" s="25">
        <v>828.29392817346275</v>
      </c>
      <c r="O45" s="26">
        <f t="shared" ref="O45" si="98">N45/N$35*100</f>
        <v>24.593050123915184</v>
      </c>
      <c r="P45" s="2">
        <v>373.12416780098471</v>
      </c>
      <c r="Q45" s="26">
        <f t="shared" ref="Q45:S45" si="99">P45/P$35*100</f>
        <v>23.948919627791092</v>
      </c>
      <c r="R45" s="2">
        <v>455.16976037247804</v>
      </c>
      <c r="S45" s="26">
        <f t="shared" si="99"/>
        <v>25.147500573065095</v>
      </c>
    </row>
    <row r="46" spans="1:19" ht="14.1" customHeight="1" x14ac:dyDescent="0.25">
      <c r="A46" s="44" t="s">
        <v>9</v>
      </c>
      <c r="B46" s="30">
        <v>1522.454757363864</v>
      </c>
      <c r="C46" s="31">
        <f t="shared" si="57"/>
        <v>20.197064969008604</v>
      </c>
      <c r="D46" s="30">
        <v>636.30485226959513</v>
      </c>
      <c r="E46" s="31">
        <f t="shared" si="57"/>
        <v>16.93651456666478</v>
      </c>
      <c r="F46" s="30">
        <v>886.14990509427014</v>
      </c>
      <c r="G46" s="32">
        <f t="shared" ref="G46" si="100">F46/F$35*100</f>
        <v>23.436918939282496</v>
      </c>
      <c r="H46" s="33">
        <v>976.08970919431465</v>
      </c>
      <c r="I46" s="31">
        <f t="shared" ref="I46" si="101">H46/H$35*100</f>
        <v>23.407427079000382</v>
      </c>
      <c r="J46" s="30">
        <v>455.77669172932337</v>
      </c>
      <c r="K46" s="31">
        <f t="shared" ref="K46" si="102">J46/J$35*100</f>
        <v>20.726543507472652</v>
      </c>
      <c r="L46" s="30">
        <v>520.31301746499128</v>
      </c>
      <c r="M46" s="32">
        <f t="shared" ref="M46" si="103">L46/L$35*100</f>
        <v>26.398428080415641</v>
      </c>
      <c r="N46" s="34">
        <v>546.36504816955062</v>
      </c>
      <c r="O46" s="31">
        <f t="shared" ref="O46" si="104">N46/N$35*100</f>
        <v>16.222240147551993</v>
      </c>
      <c r="P46" s="30">
        <v>180.52816054027181</v>
      </c>
      <c r="Q46" s="31">
        <f t="shared" ref="Q46:S46" si="105">P46/P$35*100</f>
        <v>11.587173333778694</v>
      </c>
      <c r="R46" s="30">
        <v>365.83688762927886</v>
      </c>
      <c r="S46" s="31">
        <f t="shared" si="105"/>
        <v>20.211982741949118</v>
      </c>
    </row>
    <row r="47" spans="1:19" ht="14.1" customHeight="1" x14ac:dyDescent="0.25">
      <c r="A47" s="20"/>
      <c r="B47" s="21"/>
      <c r="C47" s="22"/>
      <c r="D47" s="21"/>
      <c r="E47" s="22"/>
      <c r="F47" s="21"/>
      <c r="G47" s="23"/>
      <c r="H47" s="24"/>
      <c r="I47" s="22"/>
      <c r="J47" s="21"/>
      <c r="K47" s="22"/>
      <c r="L47" s="21"/>
      <c r="M47" s="23"/>
      <c r="N47" s="25"/>
      <c r="O47" s="26"/>
      <c r="P47" s="2"/>
      <c r="Q47" s="26"/>
      <c r="R47" s="2"/>
      <c r="S47" s="26"/>
    </row>
    <row r="48" spans="1:19" ht="14.1" customHeight="1" x14ac:dyDescent="0.25">
      <c r="A48" s="35" t="s">
        <v>12</v>
      </c>
      <c r="B48" s="36">
        <v>10628</v>
      </c>
      <c r="C48" s="37">
        <f>B48/B$48*100</f>
        <v>100</v>
      </c>
      <c r="D48" s="36">
        <v>5043.7231287098957</v>
      </c>
      <c r="E48" s="37">
        <f>D48/D$48*100</f>
        <v>100</v>
      </c>
      <c r="F48" s="36">
        <v>5584.2720014222077</v>
      </c>
      <c r="G48" s="38">
        <f>F48/F$48*100</f>
        <v>100</v>
      </c>
      <c r="H48" s="39">
        <v>9058.0940129414284</v>
      </c>
      <c r="I48" s="37">
        <f>H48/H$48*100</f>
        <v>100</v>
      </c>
      <c r="J48" s="36">
        <v>4320.9321030688707</v>
      </c>
      <c r="K48" s="37">
        <f>J48/J$48*100</f>
        <v>100</v>
      </c>
      <c r="L48" s="36">
        <v>4737.1619098725578</v>
      </c>
      <c r="M48" s="38">
        <f>L48/L$48*100</f>
        <v>100</v>
      </c>
      <c r="N48" s="40">
        <v>1569.901117190675</v>
      </c>
      <c r="O48" s="41">
        <f>N48/N$48*100</f>
        <v>100</v>
      </c>
      <c r="P48" s="42">
        <v>722.79102564102516</v>
      </c>
      <c r="Q48" s="41">
        <f>P48/P$48*100</f>
        <v>100</v>
      </c>
      <c r="R48" s="42">
        <v>847.11009154964995</v>
      </c>
      <c r="S48" s="41">
        <f>R48/R$48*100</f>
        <v>100</v>
      </c>
    </row>
    <row r="49" spans="1:19" ht="14.1" customHeight="1" x14ac:dyDescent="0.25">
      <c r="A49" s="27" t="s">
        <v>2</v>
      </c>
      <c r="B49" s="21">
        <v>5918.9526641781767</v>
      </c>
      <c r="C49" s="22">
        <f t="shared" ref="C49:E59" si="106">B49/B$48*100</f>
        <v>55.692064962158227</v>
      </c>
      <c r="D49" s="21">
        <v>2182.1348965916891</v>
      </c>
      <c r="E49" s="22">
        <f t="shared" si="106"/>
        <v>43.2643672324227</v>
      </c>
      <c r="F49" s="21">
        <v>3736.8177675864717</v>
      </c>
      <c r="G49" s="23">
        <f t="shared" ref="G49" si="107">F49/F$48*100</f>
        <v>66.916829385008029</v>
      </c>
      <c r="H49" s="24">
        <v>5286.6927346999519</v>
      </c>
      <c r="I49" s="22">
        <f t="shared" ref="I49" si="108">H49/H$48*100</f>
        <v>58.364295260645108</v>
      </c>
      <c r="J49" s="21">
        <v>1966.995242128505</v>
      </c>
      <c r="K49" s="22">
        <f t="shared" ref="K49" si="109">J49/J$48*100</f>
        <v>45.52247513288809</v>
      </c>
      <c r="L49" s="21">
        <v>3319.6974925714471</v>
      </c>
      <c r="M49" s="23">
        <f t="shared" ref="M49" si="110">L49/L$48*100</f>
        <v>70.077771368822724</v>
      </c>
      <c r="N49" s="25">
        <v>632.25992947820851</v>
      </c>
      <c r="O49" s="26">
        <f t="shared" ref="O49" si="111">N49/N$48*100</f>
        <v>40.273869644072384</v>
      </c>
      <c r="P49" s="2">
        <v>215.13965446318397</v>
      </c>
      <c r="Q49" s="26">
        <f t="shared" ref="Q49" si="112">P49/P$48*100</f>
        <v>29.765125303317379</v>
      </c>
      <c r="R49" s="2">
        <v>417.12027501502456</v>
      </c>
      <c r="S49" s="26">
        <f t="shared" ref="S49" si="113">R49/R$48*100</f>
        <v>49.240385538551543</v>
      </c>
    </row>
    <row r="50" spans="1:19" ht="14.1" customHeight="1" x14ac:dyDescent="0.25">
      <c r="A50" s="43" t="s">
        <v>3</v>
      </c>
      <c r="B50" s="21">
        <v>1282.6098019615131</v>
      </c>
      <c r="C50" s="22">
        <f t="shared" si="106"/>
        <v>12.068214169754546</v>
      </c>
      <c r="D50" s="21">
        <v>294.29855453087424</v>
      </c>
      <c r="E50" s="22">
        <f t="shared" si="106"/>
        <v>5.8349466658006488</v>
      </c>
      <c r="F50" s="21">
        <v>988.31124743064117</v>
      </c>
      <c r="G50" s="23">
        <f t="shared" ref="G50" si="114">F50/F$48*100</f>
        <v>17.69812156676711</v>
      </c>
      <c r="H50" s="24">
        <v>1216.3221162261982</v>
      </c>
      <c r="I50" s="22">
        <f t="shared" ref="I50" si="115">H50/H$48*100</f>
        <v>13.428013823751678</v>
      </c>
      <c r="J50" s="21">
        <v>275.99214427446401</v>
      </c>
      <c r="K50" s="22">
        <f t="shared" ref="K50" si="116">J50/J$48*100</f>
        <v>6.3873288839332867</v>
      </c>
      <c r="L50" s="21">
        <v>940.32997195173414</v>
      </c>
      <c r="M50" s="23">
        <f t="shared" ref="M50" si="117">L50/L$48*100</f>
        <v>19.850070355248455</v>
      </c>
      <c r="N50" s="25">
        <v>66.287685735317311</v>
      </c>
      <c r="O50" s="26">
        <f t="shared" ref="O50" si="118">N50/N$48*100</f>
        <v>4.2224115270354456</v>
      </c>
      <c r="P50" s="2">
        <v>18.306410256410249</v>
      </c>
      <c r="Q50" s="26">
        <f t="shared" ref="Q50" si="119">P50/P$48*100</f>
        <v>2.5327390085086843</v>
      </c>
      <c r="R50" s="2">
        <v>47.981275478907065</v>
      </c>
      <c r="S50" s="26">
        <f t="shared" ref="S50" si="120">R50/R$48*100</f>
        <v>5.6641133139062401</v>
      </c>
    </row>
    <row r="51" spans="1:19" ht="14.1" customHeight="1" x14ac:dyDescent="0.25">
      <c r="A51" s="43" t="s">
        <v>20</v>
      </c>
      <c r="B51" s="21">
        <v>3705.4968627593448</v>
      </c>
      <c r="C51" s="22">
        <f t="shared" si="106"/>
        <v>34.86542023672699</v>
      </c>
      <c r="D51" s="21">
        <v>1422.8283011009794</v>
      </c>
      <c r="E51" s="22">
        <f t="shared" si="106"/>
        <v>28.209881168971229</v>
      </c>
      <c r="F51" s="21">
        <v>2282.668561658365</v>
      </c>
      <c r="G51" s="23">
        <f t="shared" ref="G51" si="121">F51/F$48*100</f>
        <v>40.876743845518497</v>
      </c>
      <c r="H51" s="28">
        <v>3337.5616464179329</v>
      </c>
      <c r="I51" s="22">
        <f t="shared" ref="I51" si="122">H51/H$48*100</f>
        <v>36.846180241113757</v>
      </c>
      <c r="J51" s="21">
        <v>1311.2215040581527</v>
      </c>
      <c r="K51" s="22">
        <f t="shared" ref="K51" si="123">J51/J$48*100</f>
        <v>30.345802081150019</v>
      </c>
      <c r="L51" s="21">
        <v>2026.3401423597802</v>
      </c>
      <c r="M51" s="23">
        <f t="shared" ref="M51" si="124">L51/L$48*100</f>
        <v>42.775403942532634</v>
      </c>
      <c r="N51" s="2">
        <v>367.93521634141126</v>
      </c>
      <c r="O51" s="26">
        <f t="shared" ref="O51" si="125">N51/N$48*100</f>
        <v>23.436840213212172</v>
      </c>
      <c r="P51" s="2">
        <v>111.60679704282646</v>
      </c>
      <c r="Q51" s="26">
        <f t="shared" ref="Q51" si="126">P51/P$48*100</f>
        <v>15.44108782256188</v>
      </c>
      <c r="R51" s="2">
        <v>256.32841929858478</v>
      </c>
      <c r="S51" s="26">
        <f t="shared" ref="S51" si="127">R51/R$48*100</f>
        <v>30.259162516842842</v>
      </c>
    </row>
    <row r="52" spans="1:19" ht="14.1" customHeight="1" x14ac:dyDescent="0.25">
      <c r="A52" s="43" t="s">
        <v>4</v>
      </c>
      <c r="B52" s="21">
        <v>890.23981409368048</v>
      </c>
      <c r="C52" s="22">
        <f t="shared" si="106"/>
        <v>8.3763625714497589</v>
      </c>
      <c r="D52" s="21">
        <v>442.10597898672108</v>
      </c>
      <c r="E52" s="22">
        <f t="shared" si="106"/>
        <v>8.7654688353165966</v>
      </c>
      <c r="F52" s="21">
        <v>448.13383510695911</v>
      </c>
      <c r="G52" s="23">
        <f t="shared" ref="G52" si="128">F52/F$48*100</f>
        <v>8.0249284954749331</v>
      </c>
      <c r="H52" s="24">
        <v>706.54234012122743</v>
      </c>
      <c r="I52" s="22">
        <f t="shared" ref="I52" si="129">H52/H$48*100</f>
        <v>7.8001215168641478</v>
      </c>
      <c r="J52" s="21">
        <v>362.71286515610723</v>
      </c>
      <c r="K52" s="22">
        <f t="shared" ref="K52" si="130">J52/J$48*100</f>
        <v>8.3943199407946345</v>
      </c>
      <c r="L52" s="21">
        <v>343.8294749651202</v>
      </c>
      <c r="M52" s="23">
        <f t="shared" ref="M52" si="131">L52/L$48*100</f>
        <v>7.2581322215007447</v>
      </c>
      <c r="N52" s="25">
        <v>183.69747397245277</v>
      </c>
      <c r="O52" s="26">
        <f t="shared" ref="O52" si="132">N52/N$48*100</f>
        <v>11.701213022969108</v>
      </c>
      <c r="P52" s="2">
        <v>79.393113830613828</v>
      </c>
      <c r="Q52" s="26">
        <f t="shared" ref="Q52" si="133">P52/P$48*100</f>
        <v>10.984241781392081</v>
      </c>
      <c r="R52" s="2">
        <v>104.30436014183893</v>
      </c>
      <c r="S52" s="26">
        <f t="shared" ref="S52" si="134">R52/R$48*100</f>
        <v>12.312963944394888</v>
      </c>
    </row>
    <row r="53" spans="1:19" ht="14.1" customHeight="1" x14ac:dyDescent="0.25">
      <c r="A53" s="43"/>
      <c r="B53" s="21"/>
      <c r="C53" s="22"/>
      <c r="D53" s="21"/>
      <c r="E53" s="22"/>
      <c r="F53" s="21"/>
      <c r="G53" s="23"/>
      <c r="H53" s="24"/>
      <c r="I53" s="22"/>
      <c r="J53" s="21"/>
      <c r="K53" s="22"/>
      <c r="L53" s="21"/>
      <c r="M53" s="23"/>
      <c r="N53" s="25"/>
      <c r="O53" s="26"/>
      <c r="P53" s="2"/>
      <c r="Q53" s="26"/>
      <c r="R53" s="2"/>
      <c r="S53" s="26"/>
    </row>
    <row r="54" spans="1:19" ht="14.1" customHeight="1" x14ac:dyDescent="0.25">
      <c r="A54" s="27" t="s">
        <v>5</v>
      </c>
      <c r="B54" s="21">
        <v>4191.8622710022491</v>
      </c>
      <c r="C54" s="22">
        <f t="shared" si="106"/>
        <v>39.441684898402798</v>
      </c>
      <c r="D54" s="21">
        <v>2521.7960958955678</v>
      </c>
      <c r="E54" s="22">
        <f t="shared" si="106"/>
        <v>49.9987019814984</v>
      </c>
      <c r="F54" s="21">
        <v>1670.0661751066782</v>
      </c>
      <c r="G54" s="23">
        <f t="shared" ref="G54" si="135">F54/F$48*100</f>
        <v>29.906605098772843</v>
      </c>
      <c r="H54" s="24">
        <v>3688.1712204960536</v>
      </c>
      <c r="I54" s="22">
        <f t="shared" ref="I54" si="136">H54/H$48*100</f>
        <v>40.716857378900137</v>
      </c>
      <c r="J54" s="21">
        <v>2216.4556090131691</v>
      </c>
      <c r="K54" s="22">
        <f t="shared" ref="K54" si="137">J54/J$48*100</f>
        <v>51.295774988895758</v>
      </c>
      <c r="L54" s="21">
        <v>1471.7156114828845</v>
      </c>
      <c r="M54" s="23">
        <f t="shared" ref="M54" si="138">L54/L$48*100</f>
        <v>31.067454300342405</v>
      </c>
      <c r="N54" s="25">
        <v>503.69105050619237</v>
      </c>
      <c r="O54" s="26">
        <f t="shared" ref="O54" si="139">N54/N$48*100</f>
        <v>32.084253268609892</v>
      </c>
      <c r="P54" s="2">
        <v>305.34048688239864</v>
      </c>
      <c r="Q54" s="26">
        <f t="shared" ref="Q54" si="140">P54/P$48*100</f>
        <v>42.244642787533209</v>
      </c>
      <c r="R54" s="2">
        <v>198.35056362379376</v>
      </c>
      <c r="S54" s="26">
        <f t="shared" ref="S54" si="141">R54/R$48*100</f>
        <v>23.414968798322743</v>
      </c>
    </row>
    <row r="55" spans="1:19" ht="14.1" customHeight="1" x14ac:dyDescent="0.25">
      <c r="A55" s="27"/>
      <c r="B55" s="21"/>
      <c r="C55" s="22"/>
      <c r="D55" s="21"/>
      <c r="E55" s="22"/>
      <c r="F55" s="21"/>
      <c r="G55" s="23"/>
      <c r="H55" s="24"/>
      <c r="I55" s="22"/>
      <c r="J55" s="21"/>
      <c r="K55" s="22"/>
      <c r="L55" s="21"/>
      <c r="M55" s="23"/>
      <c r="N55" s="25"/>
      <c r="O55" s="26"/>
      <c r="P55" s="2"/>
      <c r="Q55" s="26"/>
      <c r="R55" s="2"/>
      <c r="S55" s="26"/>
    </row>
    <row r="56" spans="1:19" ht="14.1" customHeight="1" x14ac:dyDescent="0.25">
      <c r="A56" s="27" t="s">
        <v>6</v>
      </c>
      <c r="B56" s="21"/>
      <c r="C56" s="22"/>
      <c r="D56" s="21"/>
      <c r="E56" s="22"/>
      <c r="F56" s="21"/>
      <c r="G56" s="23"/>
      <c r="H56" s="24"/>
      <c r="I56" s="22"/>
      <c r="J56" s="21"/>
      <c r="K56" s="22"/>
      <c r="L56" s="21"/>
      <c r="M56" s="23"/>
      <c r="N56" s="25"/>
      <c r="O56" s="26"/>
      <c r="P56" s="2"/>
      <c r="Q56" s="26"/>
      <c r="R56" s="2"/>
      <c r="S56" s="26"/>
    </row>
    <row r="57" spans="1:19" ht="14.1" customHeight="1" x14ac:dyDescent="0.25">
      <c r="A57" s="27" t="s">
        <v>7</v>
      </c>
      <c r="B57" s="21">
        <v>4491.2994231225321</v>
      </c>
      <c r="C57" s="22">
        <f t="shared" si="106"/>
        <v>42.259121406873653</v>
      </c>
      <c r="D57" s="21">
        <v>2522.6002464893177</v>
      </c>
      <c r="E57" s="22">
        <f t="shared" si="106"/>
        <v>50.014645572635921</v>
      </c>
      <c r="F57" s="21">
        <v>1968.6991766331953</v>
      </c>
      <c r="G57" s="23">
        <f t="shared" ref="G57" si="142">F57/F$48*100</f>
        <v>35.254356810194864</v>
      </c>
      <c r="H57" s="24">
        <v>3573.7136781381955</v>
      </c>
      <c r="I57" s="22">
        <f t="shared" ref="I57" si="143">H57/H$48*100</f>
        <v>39.453263269650101</v>
      </c>
      <c r="J57" s="21">
        <v>2059.0349127217783</v>
      </c>
      <c r="K57" s="22">
        <f t="shared" ref="K57" si="144">J57/J$48*100</f>
        <v>47.652563465632397</v>
      </c>
      <c r="L57" s="21">
        <v>1514.6787654164173</v>
      </c>
      <c r="M57" s="23">
        <f t="shared" ref="M57" si="145">L57/L$48*100</f>
        <v>31.974392985380696</v>
      </c>
      <c r="N57" s="25">
        <v>917.58574498431744</v>
      </c>
      <c r="O57" s="26">
        <f t="shared" ref="O57" si="146">N57/N$48*100</f>
        <v>58.4486331614522</v>
      </c>
      <c r="P57" s="2">
        <v>463.56533376753953</v>
      </c>
      <c r="Q57" s="26">
        <f t="shared" ref="Q57" si="147">P57/P$48*100</f>
        <v>64.135457874067413</v>
      </c>
      <c r="R57" s="2">
        <v>454.02041121677792</v>
      </c>
      <c r="S57" s="26">
        <f t="shared" ref="S57" si="148">R57/R$48*100</f>
        <v>53.596387971983837</v>
      </c>
    </row>
    <row r="58" spans="1:19" ht="14.1" customHeight="1" x14ac:dyDescent="0.25">
      <c r="A58" s="27" t="s">
        <v>8</v>
      </c>
      <c r="B58" s="21">
        <v>3644.88807161672</v>
      </c>
      <c r="C58" s="22">
        <f t="shared" si="106"/>
        <v>34.295145574112915</v>
      </c>
      <c r="D58" s="21">
        <v>1590.7268611692939</v>
      </c>
      <c r="E58" s="22">
        <f t="shared" si="106"/>
        <v>31.538742721910207</v>
      </c>
      <c r="F58" s="21">
        <v>2054.1612104474211</v>
      </c>
      <c r="G58" s="23">
        <f t="shared" ref="G58" si="149">F58/F$48*100</f>
        <v>36.784762811056936</v>
      </c>
      <c r="H58" s="24">
        <v>3185.8680862384545</v>
      </c>
      <c r="I58" s="22">
        <f t="shared" ref="I58" si="150">H58/H$48*100</f>
        <v>35.171506077180908</v>
      </c>
      <c r="J58" s="21">
        <v>1418.926833745737</v>
      </c>
      <c r="K58" s="22">
        <f t="shared" ref="K58" si="151">J58/J$48*100</f>
        <v>32.838443185394368</v>
      </c>
      <c r="L58" s="21">
        <v>1766.9412524927177</v>
      </c>
      <c r="M58" s="23">
        <f t="shared" ref="M58" si="152">L58/L$48*100</f>
        <v>37.29957485325329</v>
      </c>
      <c r="N58" s="25">
        <v>459.01998537826017</v>
      </c>
      <c r="O58" s="26">
        <f t="shared" ref="O58" si="153">N58/N$48*100</f>
        <v>29.238783280801318</v>
      </c>
      <c r="P58" s="2">
        <v>171.8000274235568</v>
      </c>
      <c r="Q58" s="26">
        <f t="shared" ref="Q58" si="154">P58/P$48*100</f>
        <v>23.768976277920949</v>
      </c>
      <c r="R58" s="2">
        <v>287.21995795470337</v>
      </c>
      <c r="S58" s="26">
        <f t="shared" ref="S58" si="155">R58/R$48*100</f>
        <v>33.905859559444181</v>
      </c>
    </row>
    <row r="59" spans="1:19" ht="14.1" customHeight="1" x14ac:dyDescent="0.25">
      <c r="A59" s="27" t="s">
        <v>9</v>
      </c>
      <c r="B59" s="21">
        <v>2479.5102497719158</v>
      </c>
      <c r="C59" s="22">
        <f t="shared" si="106"/>
        <v>23.329979768271699</v>
      </c>
      <c r="D59" s="21">
        <v>922.43196876367938</v>
      </c>
      <c r="E59" s="22">
        <f t="shared" si="106"/>
        <v>18.288711438441364</v>
      </c>
      <c r="F59" s="21">
        <v>1557.0782810082394</v>
      </c>
      <c r="G59" s="23">
        <f t="shared" ref="G59" si="156">F59/F$48*100</f>
        <v>27.88328148434892</v>
      </c>
      <c r="H59" s="24">
        <v>2286.2148629438207</v>
      </c>
      <c r="I59" s="22">
        <f t="shared" ref="I59" si="157">H59/H$48*100</f>
        <v>25.239469359420124</v>
      </c>
      <c r="J59" s="21">
        <v>835.00630431375021</v>
      </c>
      <c r="K59" s="22">
        <f t="shared" ref="K59" si="158">J59/J$48*100</f>
        <v>19.324680055044162</v>
      </c>
      <c r="L59" s="21">
        <v>1451.2085586300705</v>
      </c>
      <c r="M59" s="23">
        <f t="shared" ref="M59" si="159">L59/L$48*100</f>
        <v>30.634556855775948</v>
      </c>
      <c r="N59" s="25">
        <v>193.295386828098</v>
      </c>
      <c r="O59" s="26">
        <f t="shared" ref="O59" si="160">N59/N$48*100</f>
        <v>12.312583557746521</v>
      </c>
      <c r="P59" s="2">
        <v>87.42566444992913</v>
      </c>
      <c r="Q59" s="26">
        <f t="shared" ref="Q59" si="161">P59/P$48*100</f>
        <v>12.095565848011674</v>
      </c>
      <c r="R59" s="2">
        <v>105.86972237816886</v>
      </c>
      <c r="S59" s="26">
        <f t="shared" ref="S59" si="162">R59/R$48*100</f>
        <v>12.497752468571994</v>
      </c>
    </row>
    <row r="60" spans="1:19" ht="14.1" customHeight="1" thickBot="1" x14ac:dyDescent="0.3">
      <c r="A60" s="3"/>
      <c r="B60" s="3"/>
      <c r="C60" s="3"/>
      <c r="D60" s="3"/>
      <c r="E60" s="3"/>
      <c r="F60" s="3"/>
      <c r="G60" s="4"/>
      <c r="H60" s="5"/>
      <c r="I60" s="3"/>
      <c r="J60" s="3"/>
      <c r="K60" s="3"/>
      <c r="L60" s="3"/>
      <c r="M60" s="4"/>
      <c r="N60" s="3"/>
      <c r="O60" s="3"/>
      <c r="P60" s="3"/>
      <c r="Q60" s="3"/>
      <c r="R60" s="3"/>
      <c r="S60" s="3"/>
    </row>
    <row r="61" spans="1:19" ht="14.1" customHeight="1" x14ac:dyDescent="0.25">
      <c r="A61" s="57" t="s">
        <v>15</v>
      </c>
    </row>
    <row r="62" spans="1:19" ht="14.1" customHeight="1" x14ac:dyDescent="0.25">
      <c r="A62" s="57" t="s">
        <v>24</v>
      </c>
    </row>
    <row r="63" spans="1:19" ht="14.1" customHeight="1" x14ac:dyDescent="0.25"/>
    <row r="64" spans="1:19" ht="14.1" customHeight="1" x14ac:dyDescent="0.25"/>
  </sheetData>
  <mergeCells count="13">
    <mergeCell ref="A1:H1"/>
    <mergeCell ref="N5:S5"/>
    <mergeCell ref="N6:O6"/>
    <mergeCell ref="P6:Q6"/>
    <mergeCell ref="R6:S6"/>
    <mergeCell ref="B5:G5"/>
    <mergeCell ref="B6:C6"/>
    <mergeCell ref="D6:E6"/>
    <mergeCell ref="F6:G6"/>
    <mergeCell ref="H5:M5"/>
    <mergeCell ref="H6:I6"/>
    <mergeCell ref="J6:K6"/>
    <mergeCell ref="L6:M6"/>
  </mergeCells>
  <pageMargins left="0.7" right="0.7" top="0.75" bottom="0.75" header="0.3" footer="0.3"/>
  <pageSetup scale="75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GNWT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Carmelita Hiebert</cp:lastModifiedBy>
  <cp:lastPrinted>2017-07-06T19:39:47Z</cp:lastPrinted>
  <dcterms:created xsi:type="dcterms:W3CDTF">2017-06-30T17:24:44Z</dcterms:created>
  <dcterms:modified xsi:type="dcterms:W3CDTF">2017-07-06T19:40:05Z</dcterms:modified>
</cp:coreProperties>
</file>